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82" i="1" l="1"/>
  <c r="K173" i="1"/>
  <c r="K154" i="1"/>
  <c r="K140" i="1"/>
  <c r="K133" i="1"/>
  <c r="K146" i="1" s="1"/>
</calcChain>
</file>

<file path=xl/sharedStrings.xml><?xml version="1.0" encoding="utf-8"?>
<sst xmlns="http://schemas.openxmlformats.org/spreadsheetml/2006/main" count="357" uniqueCount="298">
  <si>
    <t>Ente Público:</t>
  </si>
  <si>
    <t>INSTITUTO TECNOLOGICO SUPERIOR DE SALVATIERRA</t>
  </si>
  <si>
    <t>GASTOS Y OTRAS PÉRDIDAS</t>
  </si>
  <si>
    <t>Provisiones</t>
  </si>
  <si>
    <t>Otros Gastos</t>
  </si>
  <si>
    <t>PASIVO</t>
  </si>
  <si>
    <t>Al 30 de Junio del 2015</t>
  </si>
  <si>
    <t>NO APLICA</t>
  </si>
  <si>
    <t>Notas a los Estados Financieros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</si>
  <si>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</si>
  <si>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</si>
  <si>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</si>
  <si>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</si>
  <si>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</si>
  <si>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</si>
  <si>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</si>
  <si>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</si>
  <si>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</si>
  <si>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</si>
  <si>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1211xxxxxx Inversiones a LP</t>
  </si>
  <si>
    <t>* DERECHOSA RECIBIR EFECTIVO Y EQUIVALENTES Y BIENES O SERVICIOS A RECIBIR</t>
  </si>
  <si>
    <t>ESF-02 INGRESOS P/RECUPERAR</t>
  </si>
  <si>
    <t>2014</t>
  </si>
  <si>
    <t>2013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</si>
  <si>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</si>
  <si>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</si>
  <si>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</si>
  <si>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</si>
  <si>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</si>
  <si>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</si>
  <si>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</si>
  <si>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1125xxxxxx Deudores por Anticipos </t>
  </si>
  <si>
    <t>* BIENES DISPONIBLES PARA SU TRANSFORMACIÓN O CONSUMO.</t>
  </si>
  <si>
    <t>ESF-05 INVENTARIO Y ALMACENES</t>
  </si>
  <si>
    <t>METODO</t>
  </si>
  <si>
    <t xml:space="preserve">1140xxxxxx  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</si>
  <si>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</si>
  <si>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</si>
  <si>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</si>
  <si>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</si>
  <si>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</si>
  <si>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</si>
  <si>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</si>
  <si>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</si>
  <si>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</si>
  <si>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</si>
  <si>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</si>
  <si>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</si>
  <si>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</si>
  <si>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</si>
  <si>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</si>
  <si>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</si>
  <si>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</si>
  <si>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</si>
  <si>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</si>
  <si>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</si>
  <si>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</si>
  <si>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</si>
  <si>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</si>
  <si>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</si>
  <si>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</si>
  <si>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</si>
  <si>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</si>
  <si>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</si>
  <si>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</si>
  <si>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</si>
  <si>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</si>
  <si>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</si>
  <si>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</si>
  <si>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</si>
  <si>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</si>
  <si>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</si>
  <si>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</si>
  <si>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</si>
  <si>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</si>
  <si>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1240   BIENES MUEBLES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</si>
  <si>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</si>
  <si>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</si>
  <si>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</si>
  <si>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</si>
  <si>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</si>
  <si>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</si>
  <si>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</si>
  <si>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</si>
  <si>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</si>
  <si>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</si>
  <si>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</si>
  <si>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</si>
  <si>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</si>
  <si>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</si>
  <si>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</si>
  <si>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</si>
  <si>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</si>
  <si>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</si>
  <si>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</si>
  <si>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</si>
  <si>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</si>
  <si>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ESF-12 CUENTAS Y DOC. POR PAGAR</t>
  </si>
  <si>
    <t>2111101001  SUELDOS POR PAGAR</t>
  </si>
  <si>
    <t>2111401003  APORTACION PATRONAL IMSS</t>
  </si>
  <si>
    <t>2112101001  PROVEEDORES DE BIENES Y SERVICIOS</t>
  </si>
  <si>
    <t>2117101003  ISR POR SUELDOS Y SALARIOS</t>
  </si>
  <si>
    <t>2117202004  APORTACIÓN TRABAJADOR IMSS</t>
  </si>
  <si>
    <t>2117502102  IMPUESTO SOBRE NOMINAS</t>
  </si>
  <si>
    <t>2117910001  VIVIENDA</t>
  </si>
  <si>
    <t>2117912000  OPTICAS</t>
  </si>
  <si>
    <t>2117918002  CAP 2%</t>
  </si>
  <si>
    <t>2117918005  CNEC RET 5 AL MILLAR</t>
  </si>
  <si>
    <t>2119905001  ACREEDORES DIVERSOS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</si>
  <si>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</si>
  <si>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</si>
  <si>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</si>
  <si>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</si>
  <si>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</si>
  <si>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ESF-13 PASIVO DIFERIDO A LARGO PLAZO</t>
  </si>
  <si>
    <t>ESF-14 OTROS PASIVOS CIRCULANTES</t>
  </si>
  <si>
    <t>2199xxxxxx</t>
  </si>
  <si>
    <t>II) NOTAS AL ESTADO DE ACTIVIDADES</t>
  </si>
  <si>
    <t>INGRESOS DE GESTIÓN</t>
  </si>
  <si>
    <t>ERA-01 INGRESOS</t>
  </si>
  <si>
    <t>NOTA</t>
  </si>
  <si>
    <t>4159510701  POR CONCEPTO DE FICHAS</t>
  </si>
  <si>
    <t>4159510710  REEXPEDICION DE CREDENCIALES</t>
  </si>
  <si>
    <t>4159510715  GESTORIA DE TITULACION</t>
  </si>
  <si>
    <t>4159 Otros Productos que Generan Ing.</t>
  </si>
  <si>
    <t>4150 Productos de Tipo Corriente</t>
  </si>
  <si>
    <t>4162610061  SANCIONES</t>
  </si>
  <si>
    <t>4162 Multas</t>
  </si>
  <si>
    <t>4169610162  APOYO ECONÓMICO PARA</t>
  </si>
  <si>
    <t>4169610903  RECURSOS INTERINSTITUCIONALES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</si>
  <si>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</si>
  <si>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</si>
  <si>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</si>
  <si>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</si>
  <si>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</si>
  <si>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</si>
  <si>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</si>
  <si>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</si>
  <si>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</si>
  <si>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</si>
  <si>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</si>
  <si>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 Trans. Internas y Asig. al Secto</t>
  </si>
  <si>
    <t>4220 Transferencias, Asignaciones, Subs.</t>
  </si>
  <si>
    <t>ERA-02 OTROS INGRESOS Y BENEFICIOS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</si>
  <si>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</si>
  <si>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</si>
  <si>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</si>
  <si>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</si>
  <si>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</si>
  <si>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</si>
  <si>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</si>
  <si>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</si>
  <si>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</si>
  <si>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</si>
  <si>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</si>
  <si>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</si>
  <si>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</si>
  <si>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</si>
  <si>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5115154000  PRESTACIONES CONTRACTUALES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</si>
  <si>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</si>
  <si>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</si>
  <si>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</si>
  <si>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</si>
  <si>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</si>
  <si>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</si>
  <si>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</si>
  <si>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5123231000  PROD. ALIM., AGRO.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</si>
  <si>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</si>
  <si>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</si>
  <si>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</si>
  <si>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</si>
  <si>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5125252000  FERTILIZANTES, PESTI</t>
  </si>
  <si>
    <t>5125255000  MAT., ACCESORIOS Y</t>
  </si>
  <si>
    <t>5126261000  COMBUSTIBLES, LUBRI</t>
  </si>
  <si>
    <t>5129291000  HERRAMIENTAS MENORES</t>
  </si>
  <si>
    <t>5129292000  REFACCIONES Y ACCESO</t>
  </si>
  <si>
    <t>5129296000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</si>
  <si>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</si>
  <si>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</si>
  <si>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</si>
  <si>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</si>
  <si>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</si>
  <si>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SERVICIOS POSTALES Y TELEGRAFICOS</t>
  </si>
  <si>
    <t>5132325000  ARRENDAMIENTO DE EQU</t>
  </si>
  <si>
    <t>5133334000  SERVICIOS DE CAPACITACION</t>
  </si>
  <si>
    <t>5133336000  SERVS. CONSULT. ADM.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</si>
  <si>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</si>
  <si>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</si>
  <si>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</si>
  <si>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</si>
  <si>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5135355000  REPARACION Y MANTENI</t>
  </si>
  <si>
    <t>5135358000  SERVICIOS DE LIMPIEZ</t>
  </si>
  <si>
    <t>5136361100  DIFUSION POR RADIO,</t>
  </si>
  <si>
    <t>5136361200  DIFUSION POR MEDIOS ALTERNATIVOS</t>
  </si>
  <si>
    <t>5137371000  PASAJES AEREOS</t>
  </si>
  <si>
    <t>5137372000  PASAJES TERRESTRES</t>
  </si>
  <si>
    <t>5137375000  VIATICOS EN EL PAIS</t>
  </si>
  <si>
    <t>5138381000  GASTOS DE CEREMONIAL</t>
  </si>
  <si>
    <t>5138382000  GASTOS DE ORDEN SOCIAL Y CULTURAL</t>
  </si>
  <si>
    <t>5138385000  GASTOS  DE REPRESENTACION</t>
  </si>
  <si>
    <t>5139392000  OTROS IMPUESTOS Y DERECHOS</t>
  </si>
  <si>
    <t>5139398000  IMPUESTO DE NOMINA</t>
  </si>
  <si>
    <t>5241441000  PAGOS DE DEFUNCIÓN</t>
  </si>
  <si>
    <t>5242442000  BECAS Y OT. AYUDAS P</t>
  </si>
  <si>
    <t>5599000006  Diferencia por Redondeo</t>
  </si>
  <si>
    <t>III) NOTAS AL ESTADO DE VARIACIÓN A LA HACIEDA PÚBLICA</t>
  </si>
  <si>
    <t>VHP-01 PATRIMONIO CONTRIBUIDO</t>
  </si>
  <si>
    <t>MODIFICACION</t>
  </si>
  <si>
    <t>3110000001  APORTACIONES</t>
  </si>
  <si>
    <t>3110000002  BAJA DE ACTIVO FIJO</t>
  </si>
  <si>
    <t>3110915000  BIENES MUEBLES E INMUEBLES</t>
  </si>
  <si>
    <t>3110916000  OBRA PÚBLICA</t>
  </si>
  <si>
    <t>3111825205  FAM EDU SUPERIOR BIE</t>
  </si>
  <si>
    <t>3111828006  FAFEF OBRA PÚBLICA</t>
  </si>
  <si>
    <t>3111835000  CONVENIO BIENES MUEB</t>
  </si>
  <si>
    <t>3111836000  CONVENIO OBRA PUBLICA</t>
  </si>
  <si>
    <t>3113915000  BIENES MUEBLES E INM</t>
  </si>
  <si>
    <t>3113916000  OBRA PUBLICA EJERC ANTE</t>
  </si>
  <si>
    <t>3114916000  OBRA PUBLICA APLIC A</t>
  </si>
  <si>
    <t>VHP-02 PATRIMONIO GENERADO</t>
  </si>
  <si>
    <t>3210 Resultado del Ejercicio (Ahorro/Des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</si>
  <si>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</si>
  <si>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</si>
  <si>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</si>
  <si>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</si>
  <si>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</si>
  <si>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</si>
  <si>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</si>
  <si>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</si>
  <si>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</si>
  <si>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</si>
  <si>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</si>
  <si>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</si>
  <si>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</t>
  </si>
  <si>
    <t>3220690204  APLICACIÓN DE REMANENTE MUNICIPAL</t>
  </si>
  <si>
    <t>IV) NOTAS AL ESTADO DE FLUJO DE EFECTIVO</t>
  </si>
  <si>
    <t>EFE-01 FLUJO DE EFECTIVO</t>
  </si>
  <si>
    <t>1112101001  BANAMEX  22347002225</t>
  </si>
  <si>
    <t>1112102001  BANCOMER 01222200170</t>
  </si>
  <si>
    <t>1112102002  BANCOMER 01222200170</t>
  </si>
  <si>
    <t>1112102003  BANCOMER 01222200170</t>
  </si>
  <si>
    <t>1112102004  BANCOMER RAMO 33 FAM</t>
  </si>
  <si>
    <t>1112102005  BANCOMER 01996315852</t>
  </si>
  <si>
    <t>EFE-02 ADQ. BIENES MUEBLES E INMUEBLES</t>
  </si>
  <si>
    <t>% SUB</t>
  </si>
  <si>
    <t>1236 Construcciones en Proceso en Bienes</t>
  </si>
  <si>
    <t>INMUEBLES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</si>
  <si>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</si>
  <si>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</si>
  <si>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</si>
  <si>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</si>
  <si>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</si>
  <si>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MUEBLES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</si>
  <si>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</si>
  <si>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</si>
  <si>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</si>
  <si>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2015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</si>
  <si>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</si>
  <si>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</si>
  <si>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</si>
  <si>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</si>
  <si>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</si>
  <si>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</si>
  <si>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</si>
  <si>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</si>
  <si>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</si>
  <si>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</si>
  <si>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</si>
  <si>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</si>
  <si>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</si>
  <si>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</si>
  <si>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</si>
  <si>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</si>
  <si>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</si>
  <si>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</si>
  <si>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</si>
  <si>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</si>
  <si>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</si>
  <si>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</si>
  <si>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</si>
  <si>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</si>
  <si>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</si>
  <si>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</si>
  <si>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</si>
  <si>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</si>
  <si>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</si>
  <si>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</si>
  <si>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</si>
  <si>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</si>
  <si>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</si>
  <si>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</si>
  <si>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</si>
  <si>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</si>
  <si>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</si>
  <si>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</si>
  <si>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</si>
  <si>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</si>
  <si>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>4. Total de Gasto Contable (4 = 1 - 2 + 3)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</si>
</sst>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General_)"/>
    <numFmt numFmtId="167" formatCode="#,##0.00;\-#,##0.00;&quot; &quot;"/>
    <numFmt numFmtId="168" formatCode="#,##0;\-#,##0;&quot; &quot;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Soberana Sans Light"/>
    </font>
    <font>
      <b/>
      <sz val="10"/>
      <color rgb="FF002060"/>
      <name val="Arial"/>
      <family val="2"/>
    </font>
    <font>
      <b/>
      <sz val="9"/>
      <color rgb="FF0070C0"/>
      <name val="Arial"/>
      <family val="2"/>
    </font>
    <font>
      <b/>
      <sz val="9"/>
      <color rgb="FF002060"/>
      <name val="Arial"/>
      <family val="2"/>
    </font>
    <font>
      <b/>
      <u/>
      <sz val="9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7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Soberana Sans Light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  <xf numFmtId="0" fontId="3" fillId="0" borderId="0"/>
    <xf numFmtId="43" fontId="21" fillId="0" borderId="0" applyFont="0" applyFill="0" applyBorder="0" applyAlignment="0" applyProtection="0"/>
  </cellStyleXfs>
  <cellXfs count="140">
    <xf numFmtId="0" fontId="0" fillId="0" borderId="0" xfId="0"/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1" xfId="0" applyFont="1" applyFill="1" applyBorder="1"/>
    <xf numFmtId="0" fontId="6" fillId="3" borderId="0" xfId="0" applyFont="1" applyFill="1" applyBorder="1"/>
    <xf numFmtId="0" fontId="4" fillId="3" borderId="0" xfId="0" applyFont="1" applyFill="1" applyBorder="1" applyAlignment="1"/>
    <xf numFmtId="0" fontId="2" fillId="0" borderId="0" xfId="0" applyFont="1"/>
    <xf numFmtId="0" fontId="9" fillId="2" borderId="1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3" borderId="0" xfId="0" applyFont="1" applyFill="1"/>
    <xf numFmtId="0" fontId="4" fillId="3" borderId="1" xfId="0" applyNumberFormat="1" applyFont="1" applyFill="1" applyBorder="1" applyAlignment="1" applyProtection="1">
      <protection locked="0"/>
    </xf>
    <xf numFmtId="0" fontId="11" fillId="0" borderId="0" xfId="0" applyFont="1" applyBorder="1" applyAlignment="1">
      <alignment horizontal="center"/>
    </xf>
    <xf numFmtId="0" fontId="12" fillId="3" borderId="0" xfId="0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4" fillId="3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justify"/>
    </xf>
    <xf numFmtId="0" fontId="11" fillId="0" borderId="0" xfId="0" applyFont="1" applyBorder="1" applyAlignment="1">
      <alignment horizontal="left"/>
    </xf>
    <xf numFmtId="0" fontId="14" fillId="3" borderId="0" xfId="0" applyFont="1" applyFill="1" applyBorder="1"/>
    <xf numFmtId="0" fontId="15" fillId="3" borderId="0" xfId="0" applyFont="1" applyFill="1" applyBorder="1"/>
    <xf numFmtId="0" fontId="8" fillId="3" borderId="0" xfId="0" applyFont="1" applyFill="1" applyBorder="1"/>
    <xf numFmtId="0" fontId="16" fillId="3" borderId="0" xfId="0" applyFont="1" applyFill="1" applyBorder="1"/>
    <xf numFmtId="49" fontId="7" fillId="2" borderId="12" xfId="0" applyNumberFormat="1" applyFont="1" applyFill="1" applyBorder="1" applyAlignment="1">
      <alignment horizontal="left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left"/>
    </xf>
    <xf numFmtId="167" fontId="17" fillId="3" borderId="13" xfId="0" applyNumberFormat="1" applyFont="1" applyFill="1" applyBorder="1"/>
    <xf numFmtId="49" fontId="7" fillId="3" borderId="14" xfId="0" applyNumberFormat="1" applyFont="1" applyFill="1" applyBorder="1" applyAlignment="1">
      <alignment horizontal="left"/>
    </xf>
    <xf numFmtId="167" fontId="17" fillId="3" borderId="14" xfId="0" applyNumberFormat="1" applyFont="1" applyFill="1" applyBorder="1"/>
    <xf numFmtId="49" fontId="7" fillId="3" borderId="15" xfId="0" applyNumberFormat="1" applyFont="1" applyFill="1" applyBorder="1" applyAlignment="1">
      <alignment horizontal="left"/>
    </xf>
    <xf numFmtId="167" fontId="17" fillId="3" borderId="15" xfId="0" applyNumberFormat="1" applyFont="1" applyFill="1" applyBorder="1"/>
    <xf numFmtId="0" fontId="18" fillId="3" borderId="0" xfId="0" applyFont="1" applyFill="1" applyBorder="1"/>
    <xf numFmtId="167" fontId="8" fillId="3" borderId="14" xfId="0" applyNumberFormat="1" applyFont="1" applyFill="1" applyBorder="1"/>
    <xf numFmtId="167" fontId="8" fillId="3" borderId="15" xfId="0" applyNumberFormat="1" applyFont="1" applyFill="1" applyBorder="1"/>
    <xf numFmtId="0" fontId="19" fillId="3" borderId="0" xfId="0" applyFont="1" applyFill="1"/>
    <xf numFmtId="49" fontId="20" fillId="3" borderId="14" xfId="0" applyNumberFormat="1" applyFont="1" applyFill="1" applyBorder="1" applyAlignment="1">
      <alignment horizontal="left"/>
    </xf>
    <xf numFmtId="167" fontId="17" fillId="3" borderId="0" xfId="0" applyNumberFormat="1" applyFont="1" applyFill="1" applyBorder="1"/>
    <xf numFmtId="49" fontId="7" fillId="2" borderId="12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left"/>
    </xf>
    <xf numFmtId="167" fontId="17" fillId="3" borderId="5" xfId="0" applyNumberFormat="1" applyFont="1" applyFill="1" applyBorder="1"/>
    <xf numFmtId="167" fontId="17" fillId="3" borderId="1" xfId="0" applyNumberFormat="1" applyFont="1" applyFill="1" applyBorder="1"/>
    <xf numFmtId="167" fontId="17" fillId="3" borderId="7" xfId="0" applyNumberFormat="1" applyFont="1" applyFill="1" applyBorder="1"/>
    <xf numFmtId="49" fontId="7" fillId="3" borderId="12" xfId="0" applyNumberFormat="1" applyFont="1" applyFill="1" applyBorder="1" applyAlignment="1">
      <alignment horizontal="left"/>
    </xf>
    <xf numFmtId="167" fontId="7" fillId="3" borderId="12" xfId="0" applyNumberFormat="1" applyFont="1" applyFill="1" applyBorder="1"/>
    <xf numFmtId="168" fontId="8" fillId="3" borderId="13" xfId="0" applyNumberFormat="1" applyFont="1" applyFill="1" applyBorder="1"/>
    <xf numFmtId="167" fontId="8" fillId="3" borderId="13" xfId="0" applyNumberFormat="1" applyFont="1" applyFill="1" applyBorder="1"/>
    <xf numFmtId="168" fontId="8" fillId="3" borderId="14" xfId="0" applyNumberFormat="1" applyFont="1" applyFill="1" applyBorder="1"/>
    <xf numFmtId="0" fontId="16" fillId="2" borderId="13" xfId="4" applyFont="1" applyFill="1" applyBorder="1" applyAlignment="1">
      <alignment horizontal="left" vertical="center" wrapText="1"/>
    </xf>
    <xf numFmtId="4" fontId="16" fillId="2" borderId="13" xfId="5" applyNumberFormat="1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wrapText="1"/>
    </xf>
    <xf numFmtId="0" fontId="8" fillId="0" borderId="13" xfId="0" applyFont="1" applyFill="1" applyBorder="1" applyAlignment="1">
      <alignment wrapText="1"/>
    </xf>
    <xf numFmtId="4" fontId="8" fillId="0" borderId="13" xfId="0" applyNumberFormat="1" applyFont="1" applyBorder="1" applyAlignment="1"/>
    <xf numFmtId="0" fontId="8" fillId="0" borderId="14" xfId="0" applyFont="1" applyFill="1" applyBorder="1" applyAlignment="1">
      <alignment wrapText="1"/>
    </xf>
    <xf numFmtId="4" fontId="8" fillId="0" borderId="14" xfId="5" applyNumberFormat="1" applyFont="1" applyBorder="1" applyAlignment="1"/>
    <xf numFmtId="0" fontId="19" fillId="3" borderId="4" xfId="0" applyFont="1" applyFill="1" applyBorder="1"/>
    <xf numFmtId="0" fontId="8" fillId="3" borderId="15" xfId="0" applyFont="1" applyFill="1" applyBorder="1"/>
    <xf numFmtId="49" fontId="7" fillId="3" borderId="9" xfId="0" applyNumberFormat="1" applyFont="1" applyFill="1" applyBorder="1" applyAlignment="1">
      <alignment horizontal="left"/>
    </xf>
    <xf numFmtId="49" fontId="8" fillId="0" borderId="13" xfId="0" applyNumberFormat="1" applyFont="1" applyFill="1" applyBorder="1" applyAlignment="1">
      <alignment wrapText="1"/>
    </xf>
    <xf numFmtId="4" fontId="8" fillId="0" borderId="10" xfId="5" applyNumberFormat="1" applyFont="1" applyFill="1" applyBorder="1" applyAlignment="1">
      <alignment wrapText="1"/>
    </xf>
    <xf numFmtId="4" fontId="8" fillId="0" borderId="13" xfId="5" applyNumberFormat="1" applyFont="1" applyFill="1" applyBorder="1" applyAlignment="1">
      <alignment wrapText="1"/>
    </xf>
    <xf numFmtId="49" fontId="19" fillId="0" borderId="4" xfId="0" applyNumberFormat="1" applyFont="1" applyFill="1" applyBorder="1" applyAlignment="1">
      <alignment wrapText="1"/>
    </xf>
    <xf numFmtId="49" fontId="8" fillId="0" borderId="14" xfId="0" applyNumberFormat="1" applyFont="1" applyFill="1" applyBorder="1" applyAlignment="1">
      <alignment wrapText="1"/>
    </xf>
    <xf numFmtId="4" fontId="8" fillId="0" borderId="0" xfId="5" applyNumberFormat="1" applyFont="1" applyFill="1" applyBorder="1" applyAlignment="1">
      <alignment wrapText="1"/>
    </xf>
    <xf numFmtId="4" fontId="8" fillId="0" borderId="14" xfId="5" applyNumberFormat="1" applyFont="1" applyFill="1" applyBorder="1" applyAlignment="1">
      <alignment wrapText="1"/>
    </xf>
    <xf numFmtId="49" fontId="8" fillId="0" borderId="6" xfId="0" applyNumberFormat="1" applyFont="1" applyFill="1" applyBorder="1" applyAlignment="1">
      <alignment wrapText="1"/>
    </xf>
    <xf numFmtId="49" fontId="8" fillId="0" borderId="15" xfId="0" applyNumberFormat="1" applyFont="1" applyFill="1" applyBorder="1" applyAlignment="1">
      <alignment wrapText="1"/>
    </xf>
    <xf numFmtId="4" fontId="8" fillId="0" borderId="1" xfId="5" applyNumberFormat="1" applyFont="1" applyFill="1" applyBorder="1" applyAlignment="1">
      <alignment wrapText="1"/>
    </xf>
    <xf numFmtId="4" fontId="8" fillId="0" borderId="15" xfId="5" applyNumberFormat="1" applyFont="1" applyFill="1" applyBorder="1" applyAlignment="1">
      <alignment wrapText="1"/>
    </xf>
    <xf numFmtId="49" fontId="7" fillId="2" borderId="13" xfId="0" applyNumberFormat="1" applyFont="1" applyFill="1" applyBorder="1" applyAlignment="1">
      <alignment horizontal="center" vertical="center"/>
    </xf>
    <xf numFmtId="167" fontId="0" fillId="3" borderId="13" xfId="0" applyNumberFormat="1" applyFill="1" applyBorder="1"/>
    <xf numFmtId="0" fontId="19" fillId="3" borderId="6" xfId="0" applyFont="1" applyFill="1" applyBorder="1"/>
    <xf numFmtId="0" fontId="16" fillId="2" borderId="12" xfId="4" applyFont="1" applyFill="1" applyBorder="1" applyAlignment="1">
      <alignment horizontal="left" vertical="center" wrapText="1"/>
    </xf>
    <xf numFmtId="4" fontId="16" fillId="2" borderId="12" xfId="5" applyNumberFormat="1" applyFont="1" applyFill="1" applyBorder="1" applyAlignment="1">
      <alignment horizontal="center" vertical="center" wrapText="1"/>
    </xf>
    <xf numFmtId="49" fontId="22" fillId="2" borderId="12" xfId="0" applyNumberFormat="1" applyFont="1" applyFill="1" applyBorder="1" applyAlignment="1">
      <alignment horizontal="center" vertical="center"/>
    </xf>
    <xf numFmtId="167" fontId="8" fillId="3" borderId="0" xfId="0" applyNumberFormat="1" applyFont="1" applyFill="1" applyBorder="1"/>
    <xf numFmtId="49" fontId="20" fillId="3" borderId="15" xfId="0" applyNumberFormat="1" applyFont="1" applyFill="1" applyBorder="1" applyAlignment="1">
      <alignment horizontal="left"/>
    </xf>
    <xf numFmtId="49" fontId="20" fillId="3" borderId="6" xfId="0" applyNumberFormat="1" applyFont="1" applyFill="1" applyBorder="1" applyAlignment="1">
      <alignment horizontal="left"/>
    </xf>
    <xf numFmtId="0" fontId="0" fillId="0" borderId="5" xfId="0" applyBorder="1"/>
    <xf numFmtId="49" fontId="19" fillId="0" borderId="6" xfId="0" applyNumberFormat="1" applyFont="1" applyFill="1" applyBorder="1" applyAlignment="1">
      <alignment wrapText="1"/>
    </xf>
    <xf numFmtId="167" fontId="0" fillId="3" borderId="15" xfId="0" applyNumberFormat="1" applyFill="1" applyBorder="1"/>
    <xf numFmtId="0" fontId="13" fillId="0" borderId="0" xfId="0" applyFont="1" applyAlignment="1">
      <alignment horizontal="left"/>
    </xf>
    <xf numFmtId="0" fontId="5" fillId="2" borderId="13" xfId="4" applyFont="1" applyFill="1" applyBorder="1" applyAlignment="1">
      <alignment horizontal="left" vertical="center" wrapText="1"/>
    </xf>
    <xf numFmtId="4" fontId="5" fillId="2" borderId="13" xfId="5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/>
    </xf>
    <xf numFmtId="0" fontId="5" fillId="2" borderId="13" xfId="4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left"/>
    </xf>
    <xf numFmtId="167" fontId="23" fillId="3" borderId="13" xfId="0" applyNumberFormat="1" applyFont="1" applyFill="1" applyBorder="1"/>
    <xf numFmtId="167" fontId="23" fillId="3" borderId="8" xfId="0" applyNumberFormat="1" applyFont="1" applyFill="1" applyBorder="1"/>
    <xf numFmtId="49" fontId="4" fillId="3" borderId="4" xfId="0" applyNumberFormat="1" applyFont="1" applyFill="1" applyBorder="1" applyAlignment="1">
      <alignment horizontal="left"/>
    </xf>
    <xf numFmtId="167" fontId="23" fillId="3" borderId="14" xfId="0" applyNumberFormat="1" applyFont="1" applyFill="1" applyBorder="1"/>
    <xf numFmtId="167" fontId="23" fillId="3" borderId="5" xfId="0" applyNumberFormat="1" applyFont="1" applyFill="1" applyBorder="1"/>
    <xf numFmtId="49" fontId="4" fillId="3" borderId="6" xfId="0" applyNumberFormat="1" applyFont="1" applyFill="1" applyBorder="1" applyAlignment="1">
      <alignment horizontal="left"/>
    </xf>
    <xf numFmtId="167" fontId="23" fillId="3" borderId="15" xfId="0" applyNumberFormat="1" applyFont="1" applyFill="1" applyBorder="1"/>
    <xf numFmtId="167" fontId="23" fillId="3" borderId="7" xfId="0" applyNumberFormat="1" applyFont="1" applyFill="1" applyBorder="1"/>
    <xf numFmtId="0" fontId="23" fillId="3" borderId="0" xfId="0" applyFont="1" applyFill="1"/>
    <xf numFmtId="0" fontId="5" fillId="2" borderId="12" xfId="4" applyFont="1" applyFill="1" applyBorder="1" applyAlignment="1">
      <alignment horizontal="left" vertical="center" wrapText="1"/>
    </xf>
    <xf numFmtId="4" fontId="5" fillId="2" borderId="12" xfId="5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0" fontId="5" fillId="2" borderId="12" xfId="4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left"/>
    </xf>
    <xf numFmtId="49" fontId="4" fillId="3" borderId="15" xfId="0" applyNumberFormat="1" applyFont="1" applyFill="1" applyBorder="1" applyAlignment="1">
      <alignment horizontal="left"/>
    </xf>
    <xf numFmtId="49" fontId="4" fillId="3" borderId="13" xfId="0" applyNumberFormat="1" applyFont="1" applyFill="1" applyBorder="1" applyAlignment="1">
      <alignment horizontal="left"/>
    </xf>
    <xf numFmtId="0" fontId="24" fillId="0" borderId="0" xfId="0" applyFont="1" applyAlignment="1">
      <alignment horizont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vertical="center"/>
    </xf>
    <xf numFmtId="0" fontId="25" fillId="2" borderId="3" xfId="0" applyFont="1" applyFill="1" applyBorder="1" applyAlignment="1">
      <alignment vertical="center"/>
    </xf>
    <xf numFmtId="43" fontId="25" fillId="2" borderId="12" xfId="1" applyFont="1" applyFill="1" applyBorder="1" applyAlignment="1">
      <alignment horizontal="center" vertical="center"/>
    </xf>
    <xf numFmtId="0" fontId="2" fillId="3" borderId="0" xfId="0" applyFont="1" applyFill="1" applyBorder="1"/>
    <xf numFmtId="0" fontId="25" fillId="0" borderId="12" xfId="0" applyFont="1" applyBorder="1" applyAlignment="1">
      <alignment vertical="center" wrapText="1"/>
    </xf>
    <xf numFmtId="0" fontId="2" fillId="0" borderId="12" xfId="0" applyFont="1" applyBorder="1"/>
    <xf numFmtId="0" fontId="26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center" vertical="center"/>
    </xf>
    <xf numFmtId="0" fontId="26" fillId="3" borderId="0" xfId="0" applyFont="1" applyFill="1" applyAlignment="1">
      <alignment vertical="center"/>
    </xf>
    <xf numFmtId="0" fontId="27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43" fontId="26" fillId="0" borderId="12" xfId="1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 indent="1"/>
    </xf>
    <xf numFmtId="43" fontId="27" fillId="0" borderId="12" xfId="1" applyFont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5" fillId="2" borderId="12" xfId="0" applyFont="1" applyFill="1" applyBorder="1" applyAlignment="1">
      <alignment vertical="center"/>
    </xf>
    <xf numFmtId="0" fontId="25" fillId="0" borderId="12" xfId="0" applyFont="1" applyBorder="1" applyAlignment="1">
      <alignment vertical="center"/>
    </xf>
    <xf numFmtId="43" fontId="25" fillId="0" borderId="12" xfId="1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27" fillId="0" borderId="2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5" fillId="0" borderId="12" xfId="0" applyFont="1" applyBorder="1" applyAlignment="1">
      <alignment horizontal="center" vertical="center"/>
    </xf>
    <xf numFmtId="0" fontId="25" fillId="2" borderId="12" xfId="0" applyFont="1" applyFill="1" applyBorder="1" applyAlignment="1">
      <alignment vertical="center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38100</xdr:rowOff>
    </xdr:from>
    <xdr:to>
      <xdr:col>0</xdr:col>
      <xdr:colOff>1733550</xdr:colOff>
      <xdr:row>2</xdr:row>
      <xdr:rowOff>0</xdr:rowOff>
    </xdr:to>
    <xdr:sp macro="" textlink="">
      <xdr:nvSpPr>
        <xdr:cNvPr id="20" name="19 Rectángulo"/>
        <xdr:cNvSpPr/>
      </xdr:nvSpPr>
      <xdr:spPr>
        <a:xfrm>
          <a:off x="161925" y="228600"/>
          <a:ext cx="1571625" cy="3429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200025</xdr:colOff>
      <xdr:row>0</xdr:row>
      <xdr:rowOff>9526</xdr:rowOff>
    </xdr:from>
    <xdr:to>
      <xdr:col>0</xdr:col>
      <xdr:colOff>1752600</xdr:colOff>
      <xdr:row>2</xdr:row>
      <xdr:rowOff>96308</xdr:rowOff>
    </xdr:to>
    <xdr:pic>
      <xdr:nvPicPr>
        <xdr:cNvPr id="2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200026"/>
          <a:ext cx="1552575" cy="4677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2"/>
  <sheetViews>
    <sheetView tabSelected="1" topLeftCell="A112" workbookViewId="0">
      <selection activeCell="B120" sqref="B120"/>
    </sheetView>
  </sheetViews>
  <sheetFormatPr baseColWidth="10" defaultRowHeight="15"/>
  <cols>
    <col min="1" max="1" width="55.140625" bestFit="1" customWidth="1"/>
    <col min="2" max="2" width="14.28515625" customWidth="1"/>
    <col min="3" max="3" width="11.85546875" customWidth="1"/>
    <col min="4" max="4" width="15.5703125" bestFit="1" customWidth="1"/>
    <col min="5" max="5" width="11.7109375" bestFit="1" customWidth="1"/>
    <col min="6" max="6" width="8" customWidth="1"/>
    <col min="7" max="7" width="2.85546875" customWidth="1"/>
    <col min="8" max="8" width="38.7109375" bestFit="1" customWidth="1"/>
    <col min="9" max="9" width="12.28515625" bestFit="1" customWidth="1"/>
    <col min="10" max="10" width="15.5703125" bestFit="1" customWidth="1"/>
    <col min="11" max="11" width="11.28515625" customWidth="1"/>
    <col min="12" max="12" width="8" bestFit="1" customWidth="1"/>
  </cols>
  <sheetData>
    <row r="1" spans="1:12">
      <c r="A1" s="9" t="s">
        <v>8</v>
      </c>
      <c r="B1" s="10"/>
      <c r="C1" s="10"/>
      <c r="D1" s="10"/>
      <c r="E1" s="10"/>
      <c r="F1" s="10"/>
      <c r="H1" s="22" t="s">
        <v>45</v>
      </c>
      <c r="I1" s="13"/>
      <c r="J1" s="13"/>
      <c r="K1" s="13"/>
      <c r="L1" s="13"/>
    </row>
    <row r="2" spans="1:12">
      <c r="A2" s="9" t="s">
        <v>6</v>
      </c>
      <c r="B2" s="10"/>
      <c r="C2" s="10"/>
      <c r="D2" s="10"/>
      <c r="E2" s="10"/>
      <c r="F2" s="10"/>
      <c r="H2" s="26" t="s">
        <v>46</v>
      </c>
      <c r="I2" s="27" t="s">
        <v>47</v>
      </c>
      <c r="J2" s="27" t="s">
        <v>48</v>
      </c>
      <c r="K2" s="27" t="s">
        <v>49</v>
      </c>
      <c r="L2" s="27" t="s">
        <v>50</v>
      </c>
    </row>
    <row r="3" spans="1:12">
      <c r="A3" s="11"/>
      <c r="C3" s="12"/>
      <c r="D3" s="12"/>
      <c r="E3" s="12"/>
      <c r="F3" s="13"/>
      <c r="H3" s="28" t="s">
        <v>51</v>
      </c>
      <c r="I3" s="47">
        <v>52185878.649999999</v>
      </c>
      <c r="J3" s="48">
        <v>61684755.850000001</v>
      </c>
      <c r="K3" s="48">
        <v>9498877.1999999993</v>
      </c>
      <c r="L3" s="48">
        <v>0</v>
      </c>
    </row>
    <row r="4" spans="1:12">
      <c r="A4" s="2" t="s">
        <v>0</v>
      </c>
      <c r="B4" s="5" t="s">
        <v>1</v>
      </c>
      <c r="C4" s="14"/>
      <c r="D4" s="5"/>
      <c r="E4" s="6"/>
      <c r="F4" s="13"/>
      <c r="H4" s="30" t="s">
        <v>52</v>
      </c>
      <c r="I4" s="49">
        <v>52185878.649999999</v>
      </c>
      <c r="J4" s="35">
        <v>61684755.850000001</v>
      </c>
      <c r="K4" s="35">
        <v>9498877.1999999993</v>
      </c>
      <c r="L4" s="35">
        <v>0</v>
      </c>
    </row>
    <row r="5" spans="1:12">
      <c r="A5" s="2"/>
      <c r="B5" s="7"/>
      <c r="C5" s="3"/>
      <c r="D5" s="4"/>
      <c r="E5" s="6"/>
      <c r="F5" s="13"/>
      <c r="H5" s="30" t="s">
        <v>53</v>
      </c>
      <c r="I5" s="49">
        <v>685957.08</v>
      </c>
      <c r="J5" s="35">
        <v>733705.19</v>
      </c>
      <c r="K5" s="35">
        <v>47748.11</v>
      </c>
      <c r="L5" s="35">
        <v>0</v>
      </c>
    </row>
    <row r="6" spans="1:12">
      <c r="A6" s="2"/>
      <c r="B6" s="7"/>
      <c r="C6" s="3"/>
      <c r="D6" s="4"/>
      <c r="E6" s="6"/>
      <c r="F6" s="13"/>
      <c r="H6" s="30" t="s">
        <v>54</v>
      </c>
      <c r="I6" s="49">
        <v>845850.33</v>
      </c>
      <c r="J6" s="35">
        <v>845850.33</v>
      </c>
      <c r="K6" s="35">
        <v>0</v>
      </c>
      <c r="L6" s="35"/>
    </row>
    <row r="7" spans="1:12">
      <c r="A7" s="15" t="s">
        <v>9</v>
      </c>
      <c r="B7" s="15"/>
      <c r="C7" s="15"/>
      <c r="D7" s="15"/>
      <c r="E7" s="15"/>
      <c r="F7" s="13"/>
      <c r="H7" s="30" t="s">
        <v>55</v>
      </c>
      <c r="I7" s="49">
        <v>110270.76</v>
      </c>
      <c r="J7" s="35">
        <v>110270.76</v>
      </c>
      <c r="K7" s="35">
        <v>0</v>
      </c>
      <c r="L7" s="35"/>
    </row>
    <row r="8" spans="1:12">
      <c r="A8" s="16"/>
      <c r="B8" s="7"/>
      <c r="C8" s="3"/>
      <c r="D8" s="4"/>
      <c r="E8" s="6"/>
      <c r="F8" s="13"/>
      <c r="H8" s="30" t="s">
        <v>56</v>
      </c>
      <c r="I8" s="49">
        <v>3145795.36</v>
      </c>
      <c r="J8" s="35">
        <v>3264177.47</v>
      </c>
      <c r="K8" s="35">
        <v>118382.11</v>
      </c>
      <c r="L8" s="35"/>
    </row>
    <row r="9" spans="1:12">
      <c r="A9" s="17" t="s">
        <v>10</v>
      </c>
      <c r="B9" s="18"/>
      <c r="C9" s="19"/>
      <c r="D9" s="12"/>
      <c r="E9" s="12"/>
      <c r="F9" s="13"/>
      <c r="H9" s="30" t="s">
        <v>57</v>
      </c>
      <c r="I9" s="49">
        <v>868900.3</v>
      </c>
      <c r="J9" s="35">
        <v>868900.3</v>
      </c>
      <c r="K9" s="35">
        <v>0</v>
      </c>
      <c r="L9" s="35"/>
    </row>
    <row r="10" spans="1:12">
      <c r="A10" s="20"/>
      <c r="C10" s="12"/>
      <c r="D10" s="12"/>
      <c r="E10" s="12"/>
      <c r="F10" s="13"/>
      <c r="H10" s="30" t="s">
        <v>58</v>
      </c>
      <c r="I10" s="49">
        <v>30728.400000000001</v>
      </c>
      <c r="J10" s="35">
        <v>30728.400000000001</v>
      </c>
      <c r="K10" s="35">
        <v>0</v>
      </c>
      <c r="L10" s="35"/>
    </row>
    <row r="11" spans="1:12">
      <c r="A11" s="21" t="s">
        <v>11</v>
      </c>
      <c r="C11" s="12"/>
      <c r="D11" s="12"/>
      <c r="E11" s="12"/>
      <c r="F11" s="13"/>
      <c r="H11" s="30" t="s">
        <v>59</v>
      </c>
      <c r="I11" s="49">
        <v>201493.91</v>
      </c>
      <c r="J11" s="35">
        <v>201493.91</v>
      </c>
      <c r="K11" s="35">
        <v>0</v>
      </c>
      <c r="L11" s="35"/>
    </row>
    <row r="12" spans="1:12">
      <c r="A12" s="13"/>
      <c r="C12" s="13"/>
      <c r="D12" s="13"/>
      <c r="E12" s="13"/>
      <c r="F12" s="13"/>
      <c r="H12" s="30" t="s">
        <v>60</v>
      </c>
      <c r="I12" s="49">
        <v>7840</v>
      </c>
      <c r="J12" s="35">
        <v>7840</v>
      </c>
      <c r="K12" s="35">
        <v>0</v>
      </c>
      <c r="L12" s="35"/>
    </row>
    <row r="13" spans="1:12" ht="15.75">
      <c r="A13" s="22" t="s">
        <v>12</v>
      </c>
      <c r="B13" s="23" t="s">
        <v>7</v>
      </c>
      <c r="C13" s="24"/>
      <c r="D13" s="24"/>
      <c r="E13" s="13"/>
      <c r="F13" s="13"/>
      <c r="H13" s="30" t="s">
        <v>61</v>
      </c>
      <c r="I13" s="49">
        <v>10873.12</v>
      </c>
      <c r="J13" s="35">
        <v>10873.12</v>
      </c>
      <c r="K13" s="35">
        <v>0</v>
      </c>
      <c r="L13" s="35"/>
    </row>
    <row r="14" spans="1:12">
      <c r="A14" s="25"/>
      <c r="B14" s="24"/>
      <c r="C14" s="24"/>
      <c r="D14" s="24"/>
      <c r="E14" s="13"/>
      <c r="F14" s="13"/>
      <c r="H14" s="30" t="s">
        <v>62</v>
      </c>
      <c r="I14" s="49">
        <v>28693.3</v>
      </c>
      <c r="J14" s="35">
        <v>90637.3</v>
      </c>
      <c r="K14" s="35">
        <v>61944</v>
      </c>
      <c r="L14" s="35"/>
    </row>
    <row r="15" spans="1:12">
      <c r="A15" s="26" t="s">
        <v>13</v>
      </c>
      <c r="B15" s="27" t="s">
        <v>14</v>
      </c>
      <c r="C15" s="27" t="s">
        <v>15</v>
      </c>
      <c r="D15" s="27" t="s">
        <v>16</v>
      </c>
      <c r="E15" s="13"/>
      <c r="F15" s="13"/>
      <c r="H15" s="30" t="s">
        <v>63</v>
      </c>
      <c r="I15" s="49">
        <v>23610</v>
      </c>
      <c r="J15" s="35">
        <v>23610</v>
      </c>
      <c r="K15" s="35">
        <v>0</v>
      </c>
      <c r="L15" s="35"/>
    </row>
    <row r="16" spans="1:12">
      <c r="A16" s="28" t="s">
        <v>17</v>
      </c>
      <c r="B16" s="29"/>
      <c r="C16" s="29">
        <v>0</v>
      </c>
      <c r="D16" s="29">
        <v>0</v>
      </c>
      <c r="E16" s="13"/>
      <c r="F16" s="13"/>
      <c r="H16" s="30" t="s">
        <v>64</v>
      </c>
      <c r="I16" s="49">
        <v>355932.44</v>
      </c>
      <c r="J16" s="35">
        <v>355932.44</v>
      </c>
      <c r="K16" s="35">
        <v>0</v>
      </c>
      <c r="L16" s="35"/>
    </row>
    <row r="17" spans="1:12">
      <c r="A17" s="30"/>
      <c r="B17" s="31"/>
      <c r="C17" s="31">
        <v>0</v>
      </c>
      <c r="D17" s="31">
        <v>0</v>
      </c>
      <c r="E17" s="13"/>
      <c r="F17" s="13"/>
      <c r="H17" s="30" t="s">
        <v>65</v>
      </c>
      <c r="I17" s="49">
        <v>2422490.94</v>
      </c>
      <c r="J17" s="35">
        <v>2916377.83</v>
      </c>
      <c r="K17" s="35">
        <v>493886.89</v>
      </c>
      <c r="L17" s="35"/>
    </row>
    <row r="18" spans="1:12">
      <c r="A18" s="30" t="s">
        <v>18</v>
      </c>
      <c r="B18" s="31"/>
      <c r="C18" s="31">
        <v>0</v>
      </c>
      <c r="D18" s="31">
        <v>0</v>
      </c>
      <c r="E18" s="13"/>
      <c r="F18" s="13"/>
      <c r="H18" s="30" t="s">
        <v>66</v>
      </c>
      <c r="I18" s="49">
        <v>492348</v>
      </c>
      <c r="J18" s="35">
        <v>873298</v>
      </c>
      <c r="K18" s="35">
        <v>380950</v>
      </c>
      <c r="L18" s="35"/>
    </row>
    <row r="19" spans="1:12">
      <c r="A19" s="30"/>
      <c r="B19" s="31"/>
      <c r="C19" s="31">
        <v>0</v>
      </c>
      <c r="D19" s="31">
        <v>0</v>
      </c>
      <c r="E19" s="13"/>
      <c r="F19" s="13"/>
      <c r="H19" s="30" t="s">
        <v>67</v>
      </c>
      <c r="I19" s="49">
        <v>1302550.76</v>
      </c>
      <c r="J19" s="35">
        <v>1302550.76</v>
      </c>
      <c r="K19" s="35">
        <v>0</v>
      </c>
      <c r="L19" s="35"/>
    </row>
    <row r="20" spans="1:12">
      <c r="A20" s="32" t="s">
        <v>19</v>
      </c>
      <c r="B20" s="33"/>
      <c r="C20" s="33">
        <v>0</v>
      </c>
      <c r="D20" s="33">
        <v>0</v>
      </c>
      <c r="E20" s="13"/>
      <c r="F20" s="13"/>
      <c r="H20" s="30" t="s">
        <v>68</v>
      </c>
      <c r="I20" s="49">
        <v>37100</v>
      </c>
      <c r="J20" s="35">
        <v>37100</v>
      </c>
      <c r="K20" s="35">
        <v>0</v>
      </c>
      <c r="L20" s="35"/>
    </row>
    <row r="21" spans="1:12">
      <c r="A21" s="25"/>
      <c r="B21" s="24"/>
      <c r="C21" s="24"/>
      <c r="D21" s="24"/>
      <c r="E21" s="13"/>
      <c r="F21" s="13"/>
      <c r="H21" s="30" t="s">
        <v>69</v>
      </c>
      <c r="I21" s="49">
        <v>250999</v>
      </c>
      <c r="J21" s="35">
        <v>250999</v>
      </c>
      <c r="K21" s="35">
        <v>0</v>
      </c>
      <c r="L21" s="35"/>
    </row>
    <row r="22" spans="1:12">
      <c r="A22" s="25"/>
      <c r="B22" s="24"/>
      <c r="C22" s="24"/>
      <c r="D22" s="24"/>
      <c r="E22" s="13"/>
      <c r="F22" s="13"/>
      <c r="H22" s="30" t="s">
        <v>70</v>
      </c>
      <c r="I22" s="49">
        <v>12707.9</v>
      </c>
      <c r="J22" s="35">
        <v>12707.9</v>
      </c>
      <c r="K22" s="35">
        <v>0</v>
      </c>
      <c r="L22" s="35"/>
    </row>
    <row r="23" spans="1:12">
      <c r="A23" s="25"/>
      <c r="B23" s="24"/>
      <c r="C23" s="24"/>
      <c r="D23" s="24"/>
      <c r="E23" s="13"/>
      <c r="F23" s="13"/>
      <c r="H23" s="30" t="s">
        <v>71</v>
      </c>
      <c r="I23" s="49">
        <v>103419.26</v>
      </c>
      <c r="J23" s="35">
        <v>103419.26</v>
      </c>
      <c r="K23" s="35">
        <v>0</v>
      </c>
      <c r="L23" s="35"/>
    </row>
    <row r="24" spans="1:12">
      <c r="A24" s="22" t="s">
        <v>20</v>
      </c>
      <c r="B24" s="34"/>
      <c r="C24" s="24"/>
      <c r="D24" s="24"/>
      <c r="E24" s="13"/>
      <c r="F24" s="13"/>
      <c r="H24" s="30" t="s">
        <v>72</v>
      </c>
      <c r="I24" s="49">
        <v>124122.59</v>
      </c>
      <c r="J24" s="35">
        <v>116384.47</v>
      </c>
      <c r="K24" s="35">
        <v>-7738.12</v>
      </c>
      <c r="L24" s="35"/>
    </row>
    <row r="25" spans="1:12">
      <c r="A25" s="13"/>
      <c r="B25" s="13"/>
      <c r="C25" s="13"/>
      <c r="D25" s="13"/>
      <c r="E25" s="13"/>
      <c r="F25" s="13"/>
      <c r="H25" s="30" t="s">
        <v>73</v>
      </c>
      <c r="I25" s="49">
        <v>21516.07</v>
      </c>
      <c r="J25" s="35">
        <v>21516.07</v>
      </c>
      <c r="K25" s="35">
        <v>0</v>
      </c>
      <c r="L25" s="35"/>
    </row>
    <row r="26" spans="1:12">
      <c r="A26" s="26" t="s">
        <v>21</v>
      </c>
      <c r="B26" s="27" t="s">
        <v>14</v>
      </c>
      <c r="C26" s="27" t="s">
        <v>22</v>
      </c>
      <c r="D26" s="27" t="s">
        <v>23</v>
      </c>
      <c r="E26" s="13"/>
      <c r="F26" s="13"/>
      <c r="H26" s="30" t="s">
        <v>74</v>
      </c>
      <c r="I26" s="49">
        <v>1668646.4</v>
      </c>
      <c r="J26" s="35">
        <v>1668646.4</v>
      </c>
      <c r="K26" s="35">
        <v>0</v>
      </c>
      <c r="L26" s="35"/>
    </row>
    <row r="27" spans="1:12">
      <c r="A27" s="30" t="s">
        <v>24</v>
      </c>
      <c r="B27" s="35">
        <v>6500000</v>
      </c>
      <c r="C27" s="35"/>
      <c r="D27" s="35">
        <v>1664762.99</v>
      </c>
      <c r="E27" s="13"/>
      <c r="F27" s="13"/>
      <c r="H27" s="30" t="s">
        <v>75</v>
      </c>
      <c r="I27" s="35">
        <v>12751845.92</v>
      </c>
      <c r="J27" s="35">
        <v>13847018.91</v>
      </c>
      <c r="K27" s="35">
        <v>1095172.99</v>
      </c>
      <c r="L27" s="35"/>
    </row>
    <row r="28" spans="1:12">
      <c r="A28" s="30"/>
      <c r="B28" s="35"/>
      <c r="C28" s="35"/>
      <c r="D28" s="35"/>
      <c r="E28" s="13"/>
      <c r="F28" s="13"/>
      <c r="H28" s="30" t="s">
        <v>76</v>
      </c>
      <c r="I28" s="49">
        <v>-101923.13</v>
      </c>
      <c r="J28" s="35">
        <v>-101923.13</v>
      </c>
      <c r="K28" s="35">
        <v>0</v>
      </c>
      <c r="L28" s="35">
        <v>0</v>
      </c>
    </row>
    <row r="29" spans="1:12">
      <c r="A29" s="30" t="s">
        <v>25</v>
      </c>
      <c r="B29" s="35"/>
      <c r="C29" s="35"/>
      <c r="D29" s="35"/>
      <c r="E29" s="13"/>
      <c r="F29" s="13"/>
      <c r="H29" s="30" t="s">
        <v>77</v>
      </c>
      <c r="I29" s="49">
        <v>-32956.74</v>
      </c>
      <c r="J29" s="35">
        <v>-32956.74</v>
      </c>
      <c r="K29" s="35">
        <v>0</v>
      </c>
      <c r="L29" s="35"/>
    </row>
    <row r="30" spans="1:12">
      <c r="A30" s="30"/>
      <c r="B30" s="35"/>
      <c r="C30" s="35"/>
      <c r="D30" s="35"/>
      <c r="E30" s="13"/>
      <c r="F30" s="13"/>
      <c r="H30" s="30" t="s">
        <v>78</v>
      </c>
      <c r="I30" s="49">
        <v>-2377295.2000000002</v>
      </c>
      <c r="J30" s="35">
        <v>-2377295.2000000002</v>
      </c>
      <c r="K30" s="35">
        <v>0</v>
      </c>
      <c r="L30" s="35"/>
    </row>
    <row r="31" spans="1:12">
      <c r="A31" s="32"/>
      <c r="B31" s="36"/>
      <c r="C31" s="36"/>
      <c r="D31" s="36"/>
      <c r="E31" s="13"/>
      <c r="F31" s="13"/>
      <c r="H31" s="30" t="s">
        <v>79</v>
      </c>
      <c r="I31" s="49">
        <v>-1801.16</v>
      </c>
      <c r="J31" s="35">
        <v>-1801.16</v>
      </c>
      <c r="K31" s="35">
        <v>0</v>
      </c>
      <c r="L31" s="35"/>
    </row>
    <row r="32" spans="1:12">
      <c r="A32" s="13"/>
      <c r="B32" s="13"/>
      <c r="C32" s="13"/>
      <c r="D32" s="13"/>
      <c r="E32" s="13"/>
      <c r="F32" s="13"/>
      <c r="H32" s="30" t="s">
        <v>80</v>
      </c>
      <c r="I32" s="49">
        <v>-849.34</v>
      </c>
      <c r="J32" s="35">
        <v>-849.34</v>
      </c>
      <c r="K32" s="35">
        <v>0</v>
      </c>
      <c r="L32" s="35"/>
    </row>
    <row r="33" spans="1:12">
      <c r="A33" s="37" t="s">
        <v>7</v>
      </c>
      <c r="B33" s="13"/>
      <c r="C33" s="13"/>
      <c r="D33" s="13"/>
      <c r="E33" s="13"/>
      <c r="F33" s="13"/>
      <c r="H33" s="30" t="s">
        <v>81</v>
      </c>
      <c r="I33" s="49">
        <v>-1075.3699999999999</v>
      </c>
      <c r="J33" s="35">
        <v>-1075.3699999999999</v>
      </c>
      <c r="K33" s="35">
        <v>0</v>
      </c>
      <c r="L33" s="35"/>
    </row>
    <row r="34" spans="1:12">
      <c r="A34" s="26" t="s">
        <v>26</v>
      </c>
      <c r="B34" s="27" t="s">
        <v>14</v>
      </c>
      <c r="C34" s="27" t="s">
        <v>27</v>
      </c>
      <c r="D34" s="27" t="s">
        <v>28</v>
      </c>
      <c r="E34" s="27" t="s">
        <v>29</v>
      </c>
      <c r="F34" s="13"/>
      <c r="H34" s="30" t="s">
        <v>82</v>
      </c>
      <c r="I34" s="49">
        <v>-4439.42</v>
      </c>
      <c r="J34" s="35">
        <v>-4439.42</v>
      </c>
      <c r="K34" s="35">
        <v>0</v>
      </c>
      <c r="L34" s="35"/>
    </row>
    <row r="35" spans="1:12">
      <c r="A35" s="30" t="s">
        <v>30</v>
      </c>
      <c r="B35" s="35"/>
      <c r="C35" s="35"/>
      <c r="D35" s="35"/>
      <c r="E35" s="35"/>
      <c r="F35" s="13"/>
      <c r="H35" s="30" t="s">
        <v>83</v>
      </c>
      <c r="I35" s="49">
        <v>-1976420.82</v>
      </c>
      <c r="J35" s="35">
        <v>-1976420.82</v>
      </c>
      <c r="K35" s="35">
        <v>0</v>
      </c>
      <c r="L35" s="35"/>
    </row>
    <row r="36" spans="1:12">
      <c r="A36" s="30"/>
      <c r="B36" s="35"/>
      <c r="C36" s="35"/>
      <c r="D36" s="35"/>
      <c r="E36" s="35"/>
      <c r="F36" s="13"/>
      <c r="H36" s="30" t="s">
        <v>84</v>
      </c>
      <c r="I36" s="49">
        <v>-133344.25</v>
      </c>
      <c r="J36" s="35">
        <v>-133344.25</v>
      </c>
      <c r="K36" s="35">
        <v>0</v>
      </c>
      <c r="L36" s="35"/>
    </row>
    <row r="37" spans="1:12">
      <c r="A37" s="32" t="s">
        <v>31</v>
      </c>
      <c r="B37" s="36"/>
      <c r="C37" s="36"/>
      <c r="D37" s="36"/>
      <c r="E37" s="36"/>
      <c r="F37" s="13"/>
      <c r="H37" s="30" t="s">
        <v>85</v>
      </c>
      <c r="I37" s="49">
        <v>-11130</v>
      </c>
      <c r="J37" s="35">
        <v>-11130</v>
      </c>
      <c r="K37" s="35">
        <v>0</v>
      </c>
      <c r="L37" s="35"/>
    </row>
    <row r="38" spans="1:12">
      <c r="A38" s="41"/>
      <c r="B38" s="78"/>
      <c r="C38" s="78"/>
      <c r="D38" s="78"/>
      <c r="E38" s="78"/>
      <c r="F38" s="24"/>
      <c r="H38" s="30" t="s">
        <v>86</v>
      </c>
      <c r="I38" s="49">
        <v>-5183.5200000000004</v>
      </c>
      <c r="J38" s="35">
        <v>-5183.5200000000004</v>
      </c>
      <c r="K38" s="35">
        <v>0</v>
      </c>
      <c r="L38" s="35"/>
    </row>
    <row r="39" spans="1:12">
      <c r="A39" s="22" t="s">
        <v>32</v>
      </c>
      <c r="B39" s="13"/>
      <c r="C39" s="13"/>
      <c r="D39" s="13"/>
      <c r="E39" s="13"/>
      <c r="F39" s="13"/>
      <c r="H39" s="30" t="s">
        <v>87</v>
      </c>
      <c r="I39" s="49">
        <v>-14506.47</v>
      </c>
      <c r="J39" s="35">
        <v>-13635.92</v>
      </c>
      <c r="K39" s="35">
        <v>870.55</v>
      </c>
      <c r="L39" s="35"/>
    </row>
    <row r="40" spans="1:12">
      <c r="A40" s="26" t="s">
        <v>33</v>
      </c>
      <c r="B40" s="27" t="s">
        <v>14</v>
      </c>
      <c r="C40" s="27" t="s">
        <v>34</v>
      </c>
      <c r="D40" s="13"/>
      <c r="E40" s="13"/>
      <c r="F40" s="13"/>
      <c r="H40" s="30" t="s">
        <v>88</v>
      </c>
      <c r="I40" s="49">
        <v>-394028.88</v>
      </c>
      <c r="J40" s="35">
        <v>-394028.88</v>
      </c>
      <c r="K40" s="35">
        <v>0</v>
      </c>
      <c r="L40" s="35"/>
    </row>
    <row r="41" spans="1:12">
      <c r="A41" s="28" t="s">
        <v>35</v>
      </c>
      <c r="B41" s="29"/>
      <c r="C41" s="29">
        <v>0</v>
      </c>
      <c r="D41" s="13"/>
      <c r="E41" s="13"/>
      <c r="F41" s="13"/>
      <c r="H41" s="32" t="s">
        <v>89</v>
      </c>
      <c r="I41" s="36">
        <v>-5054954.3</v>
      </c>
      <c r="J41" s="36">
        <v>-5054083.75</v>
      </c>
      <c r="K41" s="36">
        <v>870.55</v>
      </c>
      <c r="L41" s="36">
        <v>0</v>
      </c>
    </row>
    <row r="42" spans="1:12">
      <c r="A42" s="79" t="s">
        <v>7</v>
      </c>
      <c r="B42" s="33"/>
      <c r="C42" s="33">
        <v>0</v>
      </c>
      <c r="D42" s="13"/>
      <c r="E42" s="13"/>
      <c r="F42" s="13"/>
      <c r="H42" s="13"/>
      <c r="I42" s="13"/>
      <c r="J42" s="13"/>
      <c r="K42" s="13"/>
      <c r="L42" s="13"/>
    </row>
    <row r="43" spans="1:12">
      <c r="A43" s="22"/>
      <c r="B43" s="13"/>
      <c r="C43" s="13"/>
      <c r="D43" s="13"/>
      <c r="E43" s="13"/>
      <c r="F43" s="13"/>
      <c r="H43" s="26" t="s">
        <v>90</v>
      </c>
      <c r="I43" s="27" t="s">
        <v>47</v>
      </c>
      <c r="J43" s="27" t="s">
        <v>48</v>
      </c>
      <c r="K43" s="27" t="s">
        <v>49</v>
      </c>
      <c r="L43" s="27" t="s">
        <v>50</v>
      </c>
    </row>
    <row r="44" spans="1:12">
      <c r="A44" s="22" t="s">
        <v>36</v>
      </c>
      <c r="B44" s="13"/>
      <c r="C44" s="13"/>
      <c r="D44" s="13"/>
      <c r="E44" s="13"/>
      <c r="F44" s="13"/>
      <c r="H44" s="28" t="s">
        <v>91</v>
      </c>
      <c r="I44" s="29"/>
      <c r="J44" s="29"/>
      <c r="K44" s="29"/>
      <c r="L44" s="29"/>
    </row>
    <row r="45" spans="1:12" ht="22.5">
      <c r="A45" s="26" t="s">
        <v>37</v>
      </c>
      <c r="B45" s="27" t="s">
        <v>14</v>
      </c>
      <c r="C45" s="27" t="s">
        <v>15</v>
      </c>
      <c r="D45" s="27" t="s">
        <v>38</v>
      </c>
      <c r="E45" s="40" t="s">
        <v>39</v>
      </c>
      <c r="F45" s="27" t="s">
        <v>40</v>
      </c>
      <c r="H45" s="38" t="s">
        <v>7</v>
      </c>
      <c r="I45" s="31"/>
      <c r="J45" s="31"/>
      <c r="K45" s="31"/>
      <c r="L45" s="31"/>
    </row>
    <row r="46" spans="1:12">
      <c r="A46" s="41" t="s">
        <v>41</v>
      </c>
      <c r="B46" s="39"/>
      <c r="C46" s="39">
        <v>0</v>
      </c>
      <c r="D46" s="39">
        <v>0</v>
      </c>
      <c r="E46" s="39">
        <v>0</v>
      </c>
      <c r="F46" s="42">
        <v>0</v>
      </c>
      <c r="H46" s="30" t="s">
        <v>92</v>
      </c>
      <c r="I46" s="31"/>
      <c r="J46" s="31"/>
      <c r="K46" s="31"/>
      <c r="L46" s="31"/>
    </row>
    <row r="47" spans="1:12">
      <c r="A47" s="80" t="s">
        <v>7</v>
      </c>
      <c r="B47" s="43"/>
      <c r="C47" s="43">
        <v>0</v>
      </c>
      <c r="D47" s="43">
        <v>0</v>
      </c>
      <c r="E47" s="43">
        <v>0</v>
      </c>
      <c r="F47" s="44">
        <v>0</v>
      </c>
      <c r="H47" s="30"/>
      <c r="I47" s="31"/>
      <c r="J47" s="31"/>
      <c r="K47" s="31"/>
      <c r="L47" s="31"/>
    </row>
    <row r="48" spans="1:12">
      <c r="H48" s="32"/>
      <c r="I48" s="33"/>
      <c r="J48" s="33"/>
      <c r="K48" s="33"/>
      <c r="L48" s="33"/>
    </row>
    <row r="49" spans="1:12">
      <c r="A49" s="26" t="s">
        <v>42</v>
      </c>
      <c r="B49" s="27" t="s">
        <v>14</v>
      </c>
      <c r="C49" s="27" t="s">
        <v>15</v>
      </c>
      <c r="D49" s="27" t="s">
        <v>43</v>
      </c>
      <c r="H49" s="13"/>
      <c r="I49" s="13"/>
      <c r="J49" s="13"/>
      <c r="K49" s="13"/>
      <c r="L49" s="13"/>
    </row>
    <row r="50" spans="1:12">
      <c r="A50" s="30" t="s">
        <v>44</v>
      </c>
      <c r="B50" s="31"/>
      <c r="C50" s="31">
        <v>0</v>
      </c>
      <c r="D50" s="31">
        <v>0</v>
      </c>
      <c r="H50" s="26" t="s">
        <v>93</v>
      </c>
      <c r="I50" s="27" t="s">
        <v>14</v>
      </c>
      <c r="J50" s="13"/>
      <c r="K50" s="13"/>
      <c r="L50" s="13"/>
    </row>
    <row r="51" spans="1:12">
      <c r="A51" s="38" t="s">
        <v>7</v>
      </c>
      <c r="B51" s="31"/>
      <c r="C51" s="31">
        <v>0</v>
      </c>
      <c r="D51" s="31">
        <v>0</v>
      </c>
      <c r="H51" s="28" t="s">
        <v>94</v>
      </c>
      <c r="I51" s="29"/>
      <c r="J51" s="13"/>
      <c r="K51" s="13"/>
      <c r="L51" s="13"/>
    </row>
    <row r="52" spans="1:12">
      <c r="A52" s="45"/>
      <c r="B52" s="46"/>
      <c r="C52" s="46">
        <v>0</v>
      </c>
      <c r="D52" s="46">
        <v>0</v>
      </c>
      <c r="G52" s="81"/>
      <c r="H52" s="79" t="s">
        <v>7</v>
      </c>
      <c r="I52" s="33"/>
      <c r="J52" s="13"/>
      <c r="K52" s="13"/>
      <c r="L52" s="13"/>
    </row>
    <row r="53" spans="1:12">
      <c r="H53" s="13"/>
      <c r="I53" s="13"/>
      <c r="J53" s="13"/>
      <c r="K53" s="13"/>
      <c r="L53" s="13"/>
    </row>
    <row r="54" spans="1:12">
      <c r="H54" s="50" t="s">
        <v>95</v>
      </c>
      <c r="I54" s="51" t="s">
        <v>14</v>
      </c>
      <c r="J54" s="52" t="s">
        <v>96</v>
      </c>
      <c r="K54" s="13"/>
      <c r="L54" s="13"/>
    </row>
    <row r="55" spans="1:12">
      <c r="H55" s="53"/>
      <c r="I55" s="54"/>
      <c r="J55" s="55"/>
      <c r="K55" s="13"/>
      <c r="L55" s="13"/>
    </row>
    <row r="56" spans="1:12">
      <c r="H56" s="58" t="s">
        <v>7</v>
      </c>
      <c r="I56" s="56"/>
      <c r="J56" s="57"/>
      <c r="K56" s="13"/>
      <c r="L56" s="13"/>
    </row>
    <row r="57" spans="1:12">
      <c r="H57" s="74"/>
      <c r="I57" s="59"/>
      <c r="J57" s="59"/>
      <c r="K57" s="13"/>
      <c r="L57" s="13"/>
    </row>
    <row r="58" spans="1:12">
      <c r="H58" s="24"/>
      <c r="I58" s="24"/>
      <c r="J58" s="24"/>
      <c r="K58" s="24"/>
      <c r="L58" s="13"/>
    </row>
    <row r="59" spans="1:12">
      <c r="H59" s="75" t="s">
        <v>143</v>
      </c>
      <c r="I59" s="76" t="s">
        <v>14</v>
      </c>
      <c r="J59" s="27" t="s">
        <v>120</v>
      </c>
      <c r="K59" s="77" t="s">
        <v>38</v>
      </c>
    </row>
    <row r="60" spans="1:12">
      <c r="H60" s="28" t="s">
        <v>144</v>
      </c>
      <c r="I60" s="48">
        <v>-5733.19</v>
      </c>
      <c r="J60" s="48"/>
      <c r="K60" s="48"/>
    </row>
    <row r="61" spans="1:12">
      <c r="H61" s="30" t="s">
        <v>145</v>
      </c>
      <c r="I61" s="35">
        <v>-5733.19</v>
      </c>
      <c r="J61" s="35"/>
      <c r="K61" s="35"/>
    </row>
    <row r="62" spans="1:12">
      <c r="H62" s="30" t="s">
        <v>146</v>
      </c>
      <c r="I62" s="35">
        <v>-0.84</v>
      </c>
      <c r="J62" s="35"/>
      <c r="K62" s="35"/>
    </row>
    <row r="63" spans="1:12">
      <c r="H63" s="32" t="s">
        <v>147</v>
      </c>
      <c r="I63" s="36">
        <v>-0.84</v>
      </c>
      <c r="J63" s="36"/>
      <c r="K63" s="36"/>
    </row>
    <row r="64" spans="1:12">
      <c r="A64" s="17" t="s">
        <v>5</v>
      </c>
    </row>
    <row r="65" spans="1:11">
      <c r="A65" s="50" t="s">
        <v>97</v>
      </c>
      <c r="B65" s="51" t="s">
        <v>14</v>
      </c>
      <c r="C65" s="27" t="s">
        <v>27</v>
      </c>
      <c r="D65" s="27" t="s">
        <v>28</v>
      </c>
      <c r="E65" s="27" t="s">
        <v>29</v>
      </c>
      <c r="H65" s="17" t="s">
        <v>2</v>
      </c>
    </row>
    <row r="66" spans="1:11">
      <c r="A66" s="28" t="s">
        <v>98</v>
      </c>
      <c r="B66" s="48">
        <v>-4627</v>
      </c>
      <c r="C66" s="48">
        <v>-4627</v>
      </c>
      <c r="D66" s="48"/>
      <c r="E66" s="48"/>
      <c r="H66" s="75" t="s">
        <v>148</v>
      </c>
      <c r="I66" s="76" t="s">
        <v>14</v>
      </c>
      <c r="J66" s="27" t="s">
        <v>149</v>
      </c>
      <c r="K66" s="27" t="s">
        <v>150</v>
      </c>
    </row>
    <row r="67" spans="1:11">
      <c r="A67" s="30" t="s">
        <v>99</v>
      </c>
      <c r="B67" s="35">
        <v>-781.29</v>
      </c>
      <c r="C67" s="35">
        <v>-781.29</v>
      </c>
      <c r="D67" s="35"/>
      <c r="E67" s="35"/>
      <c r="H67" s="28" t="s">
        <v>151</v>
      </c>
      <c r="I67" s="48">
        <v>6011450.7000000002</v>
      </c>
      <c r="J67" s="48">
        <v>59.920900000000003</v>
      </c>
      <c r="K67" s="48">
        <v>0</v>
      </c>
    </row>
    <row r="68" spans="1:11">
      <c r="A68" s="30" t="s">
        <v>100</v>
      </c>
      <c r="B68" s="35">
        <v>-1021</v>
      </c>
      <c r="C68" s="35">
        <v>-1021</v>
      </c>
      <c r="D68" s="35"/>
      <c r="E68" s="35"/>
      <c r="H68" s="30" t="s">
        <v>152</v>
      </c>
      <c r="I68" s="35">
        <v>73525.649999999994</v>
      </c>
      <c r="J68" s="35">
        <v>0.7329</v>
      </c>
      <c r="K68" s="35"/>
    </row>
    <row r="69" spans="1:11">
      <c r="A69" s="30" t="s">
        <v>101</v>
      </c>
      <c r="B69" s="35">
        <v>-176219.11</v>
      </c>
      <c r="C69" s="35">
        <v>-176219.11</v>
      </c>
      <c r="D69" s="35"/>
      <c r="E69" s="35"/>
      <c r="H69" s="30" t="s">
        <v>153</v>
      </c>
      <c r="I69" s="35">
        <v>235415.7</v>
      </c>
      <c r="J69" s="35">
        <v>2.3466</v>
      </c>
      <c r="K69" s="35"/>
    </row>
    <row r="70" spans="1:11">
      <c r="A70" s="30" t="s">
        <v>102</v>
      </c>
      <c r="B70" s="35">
        <v>4004.72</v>
      </c>
      <c r="C70" s="35">
        <v>4004.72</v>
      </c>
      <c r="D70" s="35"/>
      <c r="E70" s="35"/>
      <c r="H70" s="30" t="s">
        <v>154</v>
      </c>
      <c r="I70" s="35">
        <v>67213.070000000007</v>
      </c>
      <c r="J70" s="35">
        <v>0.67</v>
      </c>
      <c r="K70" s="35"/>
    </row>
    <row r="71" spans="1:11">
      <c r="A71" s="30" t="s">
        <v>103</v>
      </c>
      <c r="B71" s="35">
        <v>-22879.71</v>
      </c>
      <c r="C71" s="35">
        <v>-22879.71</v>
      </c>
      <c r="D71" s="35"/>
      <c r="E71" s="35"/>
      <c r="H71" s="30" t="s">
        <v>155</v>
      </c>
      <c r="I71" s="35">
        <v>599266.68999999994</v>
      </c>
      <c r="J71" s="35">
        <v>5.9733999999999998</v>
      </c>
      <c r="K71" s="35"/>
    </row>
    <row r="72" spans="1:11">
      <c r="A72" s="30" t="s">
        <v>104</v>
      </c>
      <c r="B72" s="35">
        <v>1730.73</v>
      </c>
      <c r="C72" s="35">
        <v>1730.73</v>
      </c>
      <c r="D72" s="35"/>
      <c r="E72" s="35"/>
      <c r="H72" s="30" t="s">
        <v>156</v>
      </c>
      <c r="I72" s="35">
        <v>382039.41</v>
      </c>
      <c r="J72" s="35">
        <v>3.8081</v>
      </c>
      <c r="K72" s="35"/>
    </row>
    <row r="73" spans="1:11">
      <c r="A73" s="30" t="s">
        <v>105</v>
      </c>
      <c r="B73" s="35">
        <v>-720</v>
      </c>
      <c r="C73" s="35">
        <v>-720</v>
      </c>
      <c r="D73" s="35"/>
      <c r="E73" s="35"/>
      <c r="H73" s="30" t="s">
        <v>157</v>
      </c>
      <c r="I73" s="35">
        <v>387787.57</v>
      </c>
      <c r="J73" s="35">
        <v>3.8654000000000002</v>
      </c>
      <c r="K73" s="35"/>
    </row>
    <row r="74" spans="1:11">
      <c r="A74" s="30" t="s">
        <v>106</v>
      </c>
      <c r="B74" s="35">
        <v>-4388.99</v>
      </c>
      <c r="C74" s="35">
        <v>-4388.99</v>
      </c>
      <c r="D74" s="35"/>
      <c r="E74" s="35"/>
      <c r="H74" s="30" t="s">
        <v>158</v>
      </c>
      <c r="I74" s="35">
        <v>425139.33</v>
      </c>
      <c r="J74" s="35">
        <v>4.2377000000000002</v>
      </c>
      <c r="K74" s="35"/>
    </row>
    <row r="75" spans="1:11">
      <c r="A75" s="30" t="s">
        <v>107</v>
      </c>
      <c r="B75" s="35">
        <v>-812.95</v>
      </c>
      <c r="C75" s="35">
        <v>-812.95</v>
      </c>
      <c r="D75" s="35"/>
      <c r="E75" s="35"/>
      <c r="H75" s="30" t="s">
        <v>159</v>
      </c>
      <c r="I75" s="35">
        <v>36336.6</v>
      </c>
      <c r="J75" s="35">
        <v>0.36220000000000002</v>
      </c>
      <c r="K75" s="35"/>
    </row>
    <row r="76" spans="1:11">
      <c r="A76" s="32" t="s">
        <v>108</v>
      </c>
      <c r="B76" s="36">
        <v>-501964.43</v>
      </c>
      <c r="C76" s="36">
        <v>-501964.43</v>
      </c>
      <c r="D76" s="36"/>
      <c r="E76" s="36"/>
      <c r="H76" s="30" t="s">
        <v>160</v>
      </c>
      <c r="I76" s="35">
        <v>15013.04</v>
      </c>
      <c r="J76" s="35">
        <v>0.14960000000000001</v>
      </c>
      <c r="K76" s="35"/>
    </row>
    <row r="77" spans="1:11">
      <c r="H77" s="30" t="s">
        <v>161</v>
      </c>
      <c r="I77" s="35">
        <v>1216.05</v>
      </c>
      <c r="J77" s="35">
        <v>1.21E-2</v>
      </c>
      <c r="K77" s="35"/>
    </row>
    <row r="78" spans="1:11">
      <c r="A78" s="50" t="s">
        <v>109</v>
      </c>
      <c r="B78" s="51" t="s">
        <v>14</v>
      </c>
      <c r="C78" s="27" t="s">
        <v>110</v>
      </c>
      <c r="D78" s="27" t="s">
        <v>96</v>
      </c>
      <c r="E78" s="13"/>
      <c r="H78" s="30" t="s">
        <v>162</v>
      </c>
      <c r="I78" s="35">
        <v>1110.1199999999999</v>
      </c>
      <c r="J78" s="35">
        <v>1.11E-2</v>
      </c>
      <c r="K78" s="35"/>
    </row>
    <row r="79" spans="1:11">
      <c r="A79" s="60" t="s">
        <v>111</v>
      </c>
      <c r="B79" s="61"/>
      <c r="C79" s="62"/>
      <c r="D79" s="63"/>
      <c r="E79" s="13"/>
      <c r="H79" s="30" t="s">
        <v>163</v>
      </c>
      <c r="I79" s="35">
        <v>94219</v>
      </c>
      <c r="J79" s="35">
        <v>0.93920000000000003</v>
      </c>
      <c r="K79" s="35"/>
    </row>
    <row r="80" spans="1:11">
      <c r="A80" s="82" t="s">
        <v>7</v>
      </c>
      <c r="B80" s="69"/>
      <c r="C80" s="70"/>
      <c r="D80" s="71"/>
      <c r="E80" s="13"/>
      <c r="H80" s="30" t="s">
        <v>164</v>
      </c>
      <c r="I80" s="35">
        <v>24212.79</v>
      </c>
      <c r="J80" s="35">
        <v>0.24129999999999999</v>
      </c>
      <c r="K80" s="35"/>
    </row>
    <row r="81" spans="1:11">
      <c r="A81" s="13"/>
      <c r="B81" s="13"/>
      <c r="C81" s="13"/>
      <c r="D81" s="13"/>
      <c r="E81" s="13"/>
      <c r="H81" s="30" t="s">
        <v>165</v>
      </c>
      <c r="I81" s="35">
        <v>6306.1</v>
      </c>
      <c r="J81" s="35">
        <v>6.2899999999999998E-2</v>
      </c>
      <c r="K81" s="35"/>
    </row>
    <row r="82" spans="1:11" ht="22.5">
      <c r="A82" s="50" t="s">
        <v>112</v>
      </c>
      <c r="B82" s="51" t="s">
        <v>14</v>
      </c>
      <c r="C82" s="27" t="s">
        <v>110</v>
      </c>
      <c r="D82" s="27" t="s">
        <v>96</v>
      </c>
      <c r="E82" s="13"/>
      <c r="H82" s="30" t="s">
        <v>166</v>
      </c>
      <c r="I82" s="35">
        <v>138</v>
      </c>
      <c r="J82" s="35">
        <v>1.4E-3</v>
      </c>
      <c r="K82" s="35"/>
    </row>
    <row r="83" spans="1:11">
      <c r="A83" s="60" t="s">
        <v>113</v>
      </c>
      <c r="B83" s="61"/>
      <c r="C83" s="62"/>
      <c r="D83" s="63"/>
      <c r="E83" s="13"/>
      <c r="H83" s="30" t="s">
        <v>167</v>
      </c>
      <c r="I83" s="35">
        <v>22</v>
      </c>
      <c r="J83" s="35">
        <v>2.0000000000000001E-4</v>
      </c>
      <c r="K83" s="35"/>
    </row>
    <row r="84" spans="1:11">
      <c r="A84" s="82" t="s">
        <v>7</v>
      </c>
      <c r="B84" s="69"/>
      <c r="C84" s="70"/>
      <c r="D84" s="71"/>
      <c r="E84" s="13"/>
      <c r="H84" s="30" t="s">
        <v>168</v>
      </c>
      <c r="I84" s="35">
        <v>120.06</v>
      </c>
      <c r="J84" s="35">
        <v>1.1999999999999999E-3</v>
      </c>
      <c r="K84" s="35"/>
    </row>
    <row r="85" spans="1:11">
      <c r="E85" s="13"/>
      <c r="H85" s="30" t="s">
        <v>169</v>
      </c>
      <c r="I85" s="35">
        <v>7974.85</v>
      </c>
      <c r="J85" s="35">
        <v>7.9500000000000001E-2</v>
      </c>
      <c r="K85" s="35"/>
    </row>
    <row r="86" spans="1:11">
      <c r="A86" s="50" t="s">
        <v>114</v>
      </c>
      <c r="B86" s="51" t="s">
        <v>14</v>
      </c>
      <c r="C86" s="27" t="s">
        <v>110</v>
      </c>
      <c r="D86" s="27" t="s">
        <v>96</v>
      </c>
      <c r="E86" s="13"/>
      <c r="H86" s="30" t="s">
        <v>170</v>
      </c>
      <c r="I86" s="35">
        <v>3481.19</v>
      </c>
      <c r="J86" s="35">
        <v>3.4700000000000002E-2</v>
      </c>
      <c r="K86" s="35"/>
    </row>
    <row r="87" spans="1:11">
      <c r="A87" s="64" t="s">
        <v>7</v>
      </c>
      <c r="B87" s="65"/>
      <c r="C87" s="66"/>
      <c r="D87" s="67"/>
      <c r="E87" s="13"/>
      <c r="H87" s="30" t="s">
        <v>171</v>
      </c>
      <c r="I87" s="35">
        <v>941.75</v>
      </c>
      <c r="J87" s="35">
        <v>9.4000000000000004E-3</v>
      </c>
      <c r="K87" s="35"/>
    </row>
    <row r="88" spans="1:11">
      <c r="A88" s="68"/>
      <c r="B88" s="69"/>
      <c r="C88" s="70"/>
      <c r="D88" s="71"/>
      <c r="E88" s="13"/>
      <c r="H88" s="30" t="s">
        <v>172</v>
      </c>
      <c r="I88" s="35">
        <v>9540.2800000000007</v>
      </c>
      <c r="J88" s="35">
        <v>9.5100000000000004E-2</v>
      </c>
      <c r="K88" s="35"/>
    </row>
    <row r="89" spans="1:11">
      <c r="E89" s="13"/>
      <c r="H89" s="30" t="s">
        <v>173</v>
      </c>
      <c r="I89" s="35">
        <v>92259.21</v>
      </c>
      <c r="J89" s="35">
        <v>0.91959999999999997</v>
      </c>
      <c r="K89" s="35"/>
    </row>
    <row r="90" spans="1:11">
      <c r="A90" s="50" t="s">
        <v>115</v>
      </c>
      <c r="B90" s="51" t="s">
        <v>14</v>
      </c>
      <c r="C90" s="72" t="s">
        <v>110</v>
      </c>
      <c r="D90" s="72" t="s">
        <v>38</v>
      </c>
      <c r="E90" s="13"/>
      <c r="H90" s="30" t="s">
        <v>174</v>
      </c>
      <c r="I90" s="35">
        <v>1070</v>
      </c>
      <c r="J90" s="35">
        <v>1.0699999999999999E-2</v>
      </c>
      <c r="K90" s="35"/>
    </row>
    <row r="91" spans="1:11">
      <c r="A91" s="60" t="s">
        <v>116</v>
      </c>
      <c r="B91" s="73"/>
      <c r="C91" s="73">
        <v>0</v>
      </c>
      <c r="D91" s="73">
        <v>0</v>
      </c>
      <c r="E91" s="13"/>
      <c r="H91" s="30" t="s">
        <v>175</v>
      </c>
      <c r="I91" s="35">
        <v>1479.99</v>
      </c>
      <c r="J91" s="35">
        <v>1.4800000000000001E-2</v>
      </c>
      <c r="K91" s="35"/>
    </row>
    <row r="92" spans="1:11">
      <c r="A92" s="79" t="s">
        <v>7</v>
      </c>
      <c r="B92" s="83"/>
      <c r="C92" s="83">
        <v>0</v>
      </c>
      <c r="D92" s="83">
        <v>0</v>
      </c>
      <c r="E92" s="13"/>
      <c r="H92" s="30" t="s">
        <v>176</v>
      </c>
      <c r="I92" s="35">
        <v>4258</v>
      </c>
      <c r="J92" s="35">
        <v>4.24E-2</v>
      </c>
      <c r="K92" s="35"/>
    </row>
    <row r="93" spans="1:11">
      <c r="E93" s="13"/>
      <c r="H93" s="30" t="s">
        <v>177</v>
      </c>
      <c r="I93" s="35">
        <v>116761</v>
      </c>
      <c r="J93" s="35">
        <v>1.1637999999999999</v>
      </c>
      <c r="K93" s="35"/>
    </row>
    <row r="94" spans="1:11">
      <c r="A94" s="17" t="s">
        <v>117</v>
      </c>
      <c r="H94" s="30" t="s">
        <v>178</v>
      </c>
      <c r="I94" s="35">
        <v>34267</v>
      </c>
      <c r="J94" s="35">
        <v>0.34160000000000001</v>
      </c>
      <c r="K94" s="35"/>
    </row>
    <row r="95" spans="1:11">
      <c r="A95" s="17" t="s">
        <v>118</v>
      </c>
      <c r="H95" s="30" t="s">
        <v>179</v>
      </c>
      <c r="I95" s="35">
        <v>184804.23</v>
      </c>
      <c r="J95" s="35">
        <v>1.8421000000000001</v>
      </c>
      <c r="K95" s="35"/>
    </row>
    <row r="96" spans="1:11">
      <c r="A96" s="75" t="s">
        <v>119</v>
      </c>
      <c r="B96" s="76" t="s">
        <v>14</v>
      </c>
      <c r="C96" s="27" t="s">
        <v>120</v>
      </c>
      <c r="D96" s="27" t="s">
        <v>38</v>
      </c>
      <c r="H96" s="30" t="s">
        <v>180</v>
      </c>
      <c r="I96" s="35">
        <v>13383</v>
      </c>
      <c r="J96" s="35">
        <v>0.13339999999999999</v>
      </c>
      <c r="K96" s="35"/>
    </row>
    <row r="97" spans="1:11">
      <c r="A97" s="28" t="s">
        <v>121</v>
      </c>
      <c r="B97" s="48">
        <v>-128000</v>
      </c>
      <c r="C97" s="48"/>
      <c r="D97" s="48"/>
      <c r="H97" s="30" t="s">
        <v>181</v>
      </c>
      <c r="I97" s="35">
        <v>1955</v>
      </c>
      <c r="J97" s="35">
        <v>1.95E-2</v>
      </c>
      <c r="K97" s="35"/>
    </row>
    <row r="98" spans="1:11">
      <c r="A98" s="30" t="s">
        <v>122</v>
      </c>
      <c r="B98" s="35">
        <v>-2820</v>
      </c>
      <c r="C98" s="35"/>
      <c r="D98" s="35"/>
      <c r="H98" s="30" t="s">
        <v>182</v>
      </c>
      <c r="I98" s="35">
        <v>2292</v>
      </c>
      <c r="J98" s="35">
        <v>2.2800000000000001E-2</v>
      </c>
      <c r="K98" s="35"/>
    </row>
    <row r="99" spans="1:11">
      <c r="A99" s="30" t="s">
        <v>123</v>
      </c>
      <c r="B99" s="35">
        <v>-32600</v>
      </c>
      <c r="C99" s="35"/>
      <c r="D99" s="35"/>
      <c r="H99" s="30" t="s">
        <v>183</v>
      </c>
      <c r="I99" s="35">
        <v>48188</v>
      </c>
      <c r="J99" s="35">
        <v>0.4803</v>
      </c>
      <c r="K99" s="35"/>
    </row>
    <row r="100" spans="1:11">
      <c r="A100" s="30" t="s">
        <v>124</v>
      </c>
      <c r="B100" s="35">
        <v>-163420</v>
      </c>
      <c r="C100" s="35"/>
      <c r="D100" s="35"/>
      <c r="H100" s="30" t="s">
        <v>184</v>
      </c>
      <c r="I100" s="35">
        <v>22500</v>
      </c>
      <c r="J100" s="35">
        <v>0.2243</v>
      </c>
      <c r="K100" s="35"/>
    </row>
    <row r="101" spans="1:11">
      <c r="A101" s="30" t="s">
        <v>125</v>
      </c>
      <c r="B101" s="35">
        <v>-163420</v>
      </c>
      <c r="C101" s="35"/>
      <c r="D101" s="35"/>
      <c r="H101" s="30" t="s">
        <v>185</v>
      </c>
      <c r="I101" s="35">
        <v>21731.43</v>
      </c>
      <c r="J101" s="35">
        <v>0.21659999999999999</v>
      </c>
      <c r="K101" s="35"/>
    </row>
    <row r="102" spans="1:11">
      <c r="A102" s="30" t="s">
        <v>126</v>
      </c>
      <c r="B102" s="35">
        <v>-1760</v>
      </c>
      <c r="C102" s="35"/>
      <c r="D102" s="35"/>
      <c r="H102" s="30" t="s">
        <v>186</v>
      </c>
      <c r="I102" s="35">
        <v>205795.88</v>
      </c>
      <c r="J102" s="35">
        <v>2.0512999999999999</v>
      </c>
      <c r="K102" s="35"/>
    </row>
    <row r="103" spans="1:11">
      <c r="A103" s="30" t="s">
        <v>127</v>
      </c>
      <c r="B103" s="35">
        <v>-1760</v>
      </c>
      <c r="C103" s="35"/>
      <c r="D103" s="35"/>
      <c r="H103" s="30" t="s">
        <v>187</v>
      </c>
      <c r="I103" s="35">
        <v>7248.24</v>
      </c>
      <c r="J103" s="35">
        <v>7.22E-2</v>
      </c>
      <c r="K103" s="35"/>
    </row>
    <row r="104" spans="1:11">
      <c r="A104" s="30" t="s">
        <v>128</v>
      </c>
      <c r="B104" s="35">
        <v>-22500</v>
      </c>
      <c r="C104" s="35"/>
      <c r="D104" s="35"/>
      <c r="H104" s="30" t="s">
        <v>188</v>
      </c>
      <c r="I104" s="35">
        <v>52526.11</v>
      </c>
      <c r="J104" s="35">
        <v>0.52359999999999995</v>
      </c>
      <c r="K104" s="35"/>
    </row>
    <row r="105" spans="1:11">
      <c r="A105" s="30" t="s">
        <v>129</v>
      </c>
      <c r="B105" s="35">
        <v>-20000</v>
      </c>
      <c r="C105" s="35"/>
      <c r="D105" s="35"/>
      <c r="H105" s="30" t="s">
        <v>189</v>
      </c>
      <c r="I105" s="35">
        <v>2699</v>
      </c>
      <c r="J105" s="35">
        <v>2.69E-2</v>
      </c>
      <c r="K105" s="35"/>
    </row>
    <row r="106" spans="1:11">
      <c r="A106" s="30" t="s">
        <v>130</v>
      </c>
      <c r="B106" s="35">
        <v>-42500</v>
      </c>
      <c r="C106" s="35"/>
      <c r="D106" s="35"/>
      <c r="H106" s="30" t="s">
        <v>190</v>
      </c>
      <c r="I106" s="35">
        <v>9219</v>
      </c>
      <c r="J106" s="35">
        <v>9.1899999999999996E-2</v>
      </c>
      <c r="K106" s="35"/>
    </row>
    <row r="107" spans="1:11">
      <c r="A107" s="30" t="s">
        <v>131</v>
      </c>
      <c r="B107" s="35">
        <v>-44260</v>
      </c>
      <c r="C107" s="35"/>
      <c r="D107" s="35"/>
      <c r="H107" s="30" t="s">
        <v>191</v>
      </c>
      <c r="I107" s="35">
        <v>268576.68</v>
      </c>
      <c r="J107" s="35">
        <v>2.6770999999999998</v>
      </c>
      <c r="K107" s="35"/>
    </row>
    <row r="108" spans="1:11">
      <c r="A108" s="30" t="s">
        <v>132</v>
      </c>
      <c r="B108" s="35">
        <v>-207680</v>
      </c>
      <c r="C108" s="35"/>
      <c r="D108" s="35"/>
      <c r="H108" s="30" t="s">
        <v>192</v>
      </c>
      <c r="I108" s="35">
        <v>6171.2</v>
      </c>
      <c r="J108" s="35">
        <v>6.1499999999999999E-2</v>
      </c>
      <c r="K108" s="35"/>
    </row>
    <row r="109" spans="1:11">
      <c r="A109" s="30" t="s">
        <v>133</v>
      </c>
      <c r="B109" s="35">
        <v>-4982109.0599999996</v>
      </c>
      <c r="C109" s="35"/>
      <c r="D109" s="35"/>
      <c r="H109" s="30" t="s">
        <v>193</v>
      </c>
      <c r="I109" s="35">
        <v>54889.05</v>
      </c>
      <c r="J109" s="35">
        <v>0.54710000000000003</v>
      </c>
      <c r="K109" s="35"/>
    </row>
    <row r="110" spans="1:11">
      <c r="A110" s="30" t="s">
        <v>134</v>
      </c>
      <c r="B110" s="35">
        <v>-351541.76000000001</v>
      </c>
      <c r="C110" s="35"/>
      <c r="D110" s="35"/>
      <c r="H110" s="30" t="s">
        <v>194</v>
      </c>
      <c r="I110" s="35">
        <v>10658.84</v>
      </c>
      <c r="J110" s="35">
        <v>0.1062</v>
      </c>
      <c r="K110" s="35"/>
    </row>
    <row r="111" spans="1:11">
      <c r="A111" s="30" t="s">
        <v>135</v>
      </c>
      <c r="B111" s="35">
        <v>-1099047.18</v>
      </c>
      <c r="C111" s="35"/>
      <c r="D111" s="35"/>
      <c r="H111" s="30" t="s">
        <v>195</v>
      </c>
      <c r="I111" s="35">
        <v>7950</v>
      </c>
      <c r="J111" s="35">
        <v>7.9200000000000007E-2</v>
      </c>
      <c r="K111" s="35"/>
    </row>
    <row r="112" spans="1:11">
      <c r="A112" s="30" t="s">
        <v>136</v>
      </c>
      <c r="B112" s="35">
        <v>-6432698</v>
      </c>
      <c r="C112" s="35"/>
      <c r="D112" s="35"/>
      <c r="H112" s="30" t="s">
        <v>196</v>
      </c>
      <c r="I112" s="35">
        <v>43095.69</v>
      </c>
      <c r="J112" s="35">
        <v>0.42959999999999998</v>
      </c>
      <c r="K112" s="35"/>
    </row>
    <row r="113" spans="1:11">
      <c r="A113" s="30" t="s">
        <v>137</v>
      </c>
      <c r="B113" s="35">
        <v>-6432698</v>
      </c>
      <c r="C113" s="35"/>
      <c r="D113" s="35"/>
      <c r="H113" s="30" t="s">
        <v>197</v>
      </c>
      <c r="I113" s="35">
        <v>63563.4</v>
      </c>
      <c r="J113" s="35">
        <v>0.63360000000000005</v>
      </c>
      <c r="K113" s="35"/>
    </row>
    <row r="114" spans="1:11">
      <c r="A114" s="30" t="s">
        <v>138</v>
      </c>
      <c r="B114" s="35">
        <v>-4931737.0999999996</v>
      </c>
      <c r="C114" s="35"/>
      <c r="D114" s="35"/>
      <c r="H114" s="30" t="s">
        <v>198</v>
      </c>
      <c r="I114" s="35">
        <v>30988.32</v>
      </c>
      <c r="J114" s="35">
        <v>0.30890000000000001</v>
      </c>
      <c r="K114" s="35"/>
    </row>
    <row r="115" spans="1:11">
      <c r="A115" s="30" t="s">
        <v>139</v>
      </c>
      <c r="B115" s="35">
        <v>-432943</v>
      </c>
      <c r="C115" s="35"/>
      <c r="D115" s="35"/>
      <c r="H115" s="30" t="s">
        <v>199</v>
      </c>
      <c r="I115" s="35">
        <v>3252.2</v>
      </c>
      <c r="J115" s="35">
        <v>3.2399999999999998E-2</v>
      </c>
      <c r="K115" s="35"/>
    </row>
    <row r="116" spans="1:11">
      <c r="A116" s="30" t="s">
        <v>140</v>
      </c>
      <c r="B116" s="35">
        <v>-1298116.81</v>
      </c>
      <c r="C116" s="35"/>
      <c r="D116" s="35"/>
      <c r="H116" s="30" t="s">
        <v>200</v>
      </c>
      <c r="I116" s="35">
        <v>67915.710000000006</v>
      </c>
      <c r="J116" s="35">
        <v>0.67700000000000005</v>
      </c>
      <c r="K116" s="35"/>
    </row>
    <row r="117" spans="1:11">
      <c r="A117" s="30" t="s">
        <v>141</v>
      </c>
      <c r="B117" s="35">
        <v>-6662796.9100000001</v>
      </c>
      <c r="C117" s="35"/>
      <c r="D117" s="35"/>
      <c r="H117" s="30" t="s">
        <v>201</v>
      </c>
      <c r="I117" s="35">
        <v>133382.26999999999</v>
      </c>
      <c r="J117" s="35">
        <v>1.3294999999999999</v>
      </c>
      <c r="K117" s="35">
        <v>0</v>
      </c>
    </row>
    <row r="118" spans="1:11">
      <c r="A118" s="32" t="s">
        <v>142</v>
      </c>
      <c r="B118" s="36">
        <v>-6662796.9100000001</v>
      </c>
      <c r="C118" s="36"/>
      <c r="D118" s="36"/>
      <c r="H118" s="30" t="s">
        <v>202</v>
      </c>
      <c r="I118" s="35">
        <v>27814</v>
      </c>
      <c r="J118" s="35">
        <v>0.2772</v>
      </c>
      <c r="K118" s="35">
        <v>0</v>
      </c>
    </row>
    <row r="119" spans="1:11">
      <c r="H119" s="30" t="s">
        <v>203</v>
      </c>
      <c r="I119" s="35">
        <v>109144.65</v>
      </c>
      <c r="J119" s="35">
        <v>1.0879000000000001</v>
      </c>
      <c r="K119" s="35"/>
    </row>
    <row r="120" spans="1:11">
      <c r="H120" s="32" t="s">
        <v>204</v>
      </c>
      <c r="I120" s="36">
        <v>0.04</v>
      </c>
      <c r="J120" s="36">
        <v>0</v>
      </c>
      <c r="K120" s="36">
        <v>0</v>
      </c>
    </row>
    <row r="123" spans="1:11">
      <c r="A123" s="84" t="s">
        <v>205</v>
      </c>
    </row>
    <row r="124" spans="1:11" ht="24">
      <c r="A124" s="85" t="s">
        <v>206</v>
      </c>
      <c r="B124" s="86" t="s">
        <v>47</v>
      </c>
      <c r="C124" s="87" t="s">
        <v>48</v>
      </c>
      <c r="D124" s="87" t="s">
        <v>207</v>
      </c>
      <c r="E124" s="88" t="s">
        <v>15</v>
      </c>
      <c r="F124" s="86" t="s">
        <v>110</v>
      </c>
      <c r="H124" s="17" t="s">
        <v>253</v>
      </c>
      <c r="I124" s="13"/>
      <c r="J124" s="13"/>
      <c r="K124" s="13"/>
    </row>
    <row r="125" spans="1:11">
      <c r="A125" s="89" t="s">
        <v>208</v>
      </c>
      <c r="B125" s="90">
        <v>-3472131.36</v>
      </c>
      <c r="C125" s="90">
        <v>-3472131.36</v>
      </c>
      <c r="D125" s="90">
        <v>0</v>
      </c>
      <c r="E125" s="90">
        <v>0</v>
      </c>
      <c r="F125" s="91">
        <v>0</v>
      </c>
      <c r="H125" s="17" t="s">
        <v>254</v>
      </c>
      <c r="I125" s="13"/>
      <c r="J125" s="13"/>
      <c r="K125" s="13"/>
    </row>
    <row r="126" spans="1:11">
      <c r="A126" s="92" t="s">
        <v>209</v>
      </c>
      <c r="B126" s="93">
        <v>0</v>
      </c>
      <c r="C126" s="93">
        <v>6867.57</v>
      </c>
      <c r="D126" s="93">
        <v>6867.57</v>
      </c>
      <c r="E126" s="93"/>
      <c r="F126" s="94"/>
      <c r="H126" s="106"/>
      <c r="I126" s="106"/>
      <c r="J126" s="106"/>
      <c r="K126" s="106"/>
    </row>
    <row r="127" spans="1:11">
      <c r="A127" s="92" t="s">
        <v>210</v>
      </c>
      <c r="B127" s="93">
        <v>-178418.4</v>
      </c>
      <c r="C127" s="93">
        <v>-4511765.62</v>
      </c>
      <c r="D127" s="93">
        <v>-4333347.22</v>
      </c>
      <c r="E127" s="93"/>
      <c r="F127" s="94"/>
      <c r="H127" s="8"/>
      <c r="I127" s="8"/>
      <c r="J127" s="8"/>
      <c r="K127" s="8"/>
    </row>
    <row r="128" spans="1:11">
      <c r="A128" s="92" t="s">
        <v>211</v>
      </c>
      <c r="B128" s="93">
        <v>12974458.58</v>
      </c>
      <c r="C128" s="93">
        <v>-17031597.530000001</v>
      </c>
      <c r="D128" s="93">
        <v>-30006056.109999999</v>
      </c>
      <c r="E128" s="93"/>
      <c r="F128" s="94"/>
      <c r="H128" s="107" t="s">
        <v>255</v>
      </c>
      <c r="I128" s="108"/>
      <c r="J128" s="108"/>
      <c r="K128" s="109"/>
    </row>
    <row r="129" spans="1:11">
      <c r="A129" s="92" t="s">
        <v>212</v>
      </c>
      <c r="B129" s="93">
        <v>-2000000</v>
      </c>
      <c r="C129" s="93">
        <v>-2000000</v>
      </c>
      <c r="D129" s="93">
        <v>0</v>
      </c>
      <c r="E129" s="93"/>
      <c r="F129" s="94"/>
      <c r="H129" s="110" t="s">
        <v>256</v>
      </c>
      <c r="I129" s="111"/>
      <c r="J129" s="111"/>
      <c r="K129" s="112"/>
    </row>
    <row r="130" spans="1:11">
      <c r="A130" s="92" t="s">
        <v>213</v>
      </c>
      <c r="B130" s="93">
        <v>-11500000</v>
      </c>
      <c r="C130" s="93">
        <v>0</v>
      </c>
      <c r="D130" s="93">
        <v>11500000</v>
      </c>
      <c r="E130" s="93"/>
      <c r="F130" s="94"/>
      <c r="H130" s="113" t="s">
        <v>257</v>
      </c>
      <c r="I130" s="114"/>
      <c r="J130" s="114"/>
      <c r="K130" s="115"/>
    </row>
    <row r="131" spans="1:11">
      <c r="A131" s="92" t="s">
        <v>214</v>
      </c>
      <c r="B131" s="93">
        <v>-1113213.25</v>
      </c>
      <c r="C131" s="93">
        <v>-3863213.25</v>
      </c>
      <c r="D131" s="93">
        <v>-2750000</v>
      </c>
      <c r="E131" s="93"/>
      <c r="F131" s="94"/>
      <c r="H131" s="116" t="s">
        <v>258</v>
      </c>
      <c r="I131" s="117"/>
      <c r="J131" s="1"/>
      <c r="K131" s="118">
        <v>39024746.840000004</v>
      </c>
    </row>
    <row r="132" spans="1:11">
      <c r="A132" s="92" t="s">
        <v>215</v>
      </c>
      <c r="B132" s="93">
        <v>-14517416.369999999</v>
      </c>
      <c r="C132" s="93">
        <v>-500000</v>
      </c>
      <c r="D132" s="93">
        <v>14017416.369999999</v>
      </c>
      <c r="E132" s="93"/>
      <c r="F132" s="94"/>
      <c r="H132" s="119"/>
      <c r="I132" s="119"/>
      <c r="J132" s="4"/>
      <c r="K132" s="1"/>
    </row>
    <row r="133" spans="1:11">
      <c r="A133" s="92" t="s">
        <v>216</v>
      </c>
      <c r="B133" s="93">
        <v>-4746776.8899999997</v>
      </c>
      <c r="C133" s="93">
        <v>-5055456.8899999997</v>
      </c>
      <c r="D133" s="93">
        <v>-308680</v>
      </c>
      <c r="E133" s="93"/>
      <c r="F133" s="94"/>
      <c r="H133" s="120" t="s">
        <v>259</v>
      </c>
      <c r="I133" s="120"/>
      <c r="J133" s="121"/>
      <c r="K133" s="122">
        <f>SUM(J133:J138)</f>
        <v>0.84</v>
      </c>
    </row>
    <row r="134" spans="1:11">
      <c r="A134" s="92" t="s">
        <v>217</v>
      </c>
      <c r="B134" s="93">
        <v>-33802343.25</v>
      </c>
      <c r="C134" s="93">
        <v>-46845301.039999999</v>
      </c>
      <c r="D134" s="93">
        <v>-13042957.789999999</v>
      </c>
      <c r="E134" s="93"/>
      <c r="F134" s="94"/>
      <c r="H134" s="123" t="s">
        <v>260</v>
      </c>
      <c r="I134" s="123"/>
      <c r="J134" s="124">
        <v>0</v>
      </c>
      <c r="K134" s="125"/>
    </row>
    <row r="135" spans="1:11">
      <c r="A135" s="92" t="s">
        <v>218</v>
      </c>
      <c r="B135" s="93">
        <v>367864.22</v>
      </c>
      <c r="C135" s="93">
        <v>367864.22</v>
      </c>
      <c r="D135" s="93">
        <v>0</v>
      </c>
      <c r="E135" s="93"/>
      <c r="F135" s="94"/>
      <c r="H135" s="123" t="s">
        <v>261</v>
      </c>
      <c r="I135" s="123"/>
      <c r="J135" s="124">
        <v>0</v>
      </c>
      <c r="K135" s="125"/>
    </row>
    <row r="136" spans="1:11">
      <c r="A136" s="95"/>
      <c r="B136" s="96"/>
      <c r="C136" s="96"/>
      <c r="D136" s="96"/>
      <c r="E136" s="96"/>
      <c r="F136" s="97"/>
      <c r="H136" s="123" t="s">
        <v>262</v>
      </c>
      <c r="I136" s="123"/>
      <c r="J136" s="124">
        <v>0</v>
      </c>
      <c r="K136" s="125"/>
    </row>
    <row r="137" spans="1:11">
      <c r="A137" s="1"/>
      <c r="B137" s="1"/>
      <c r="C137" s="1"/>
      <c r="D137" s="1"/>
      <c r="E137" s="1"/>
      <c r="F137" s="1"/>
      <c r="H137" s="123" t="s">
        <v>263</v>
      </c>
      <c r="I137" s="123"/>
      <c r="J137" s="124">
        <v>0.84</v>
      </c>
      <c r="K137" s="125"/>
    </row>
    <row r="138" spans="1:11">
      <c r="A138" s="98"/>
      <c r="B138" s="98"/>
      <c r="C138" s="98"/>
      <c r="D138" s="98"/>
      <c r="E138" s="98"/>
      <c r="F138" s="1"/>
      <c r="H138" s="126" t="s">
        <v>264</v>
      </c>
      <c r="I138" s="127"/>
      <c r="J138" s="124">
        <v>0</v>
      </c>
      <c r="K138" s="125"/>
    </row>
    <row r="139" spans="1:11" ht="24">
      <c r="A139" s="99" t="s">
        <v>219</v>
      </c>
      <c r="B139" s="100" t="s">
        <v>47</v>
      </c>
      <c r="C139" s="101" t="s">
        <v>48</v>
      </c>
      <c r="D139" s="101" t="s">
        <v>207</v>
      </c>
      <c r="E139" s="102" t="s">
        <v>110</v>
      </c>
      <c r="F139" s="1"/>
      <c r="H139" s="119"/>
      <c r="I139" s="119"/>
      <c r="J139" s="4"/>
      <c r="K139" s="1"/>
    </row>
    <row r="140" spans="1:11">
      <c r="A140" s="89" t="s">
        <v>220</v>
      </c>
      <c r="B140" s="90">
        <v>-2654760.87</v>
      </c>
      <c r="C140" s="90">
        <v>-3276599.85</v>
      </c>
      <c r="D140" s="90">
        <v>-621838.98</v>
      </c>
      <c r="E140" s="90"/>
      <c r="F140" s="1"/>
      <c r="H140" s="120" t="s">
        <v>265</v>
      </c>
      <c r="I140" s="120"/>
      <c r="J140" s="121"/>
      <c r="K140" s="128">
        <f>SUM(J140:J144)</f>
        <v>25715838.739999998</v>
      </c>
    </row>
    <row r="141" spans="1:11">
      <c r="A141" s="92" t="s">
        <v>221</v>
      </c>
      <c r="B141" s="93">
        <v>0</v>
      </c>
      <c r="C141" s="93">
        <v>60417.23</v>
      </c>
      <c r="D141" s="93">
        <v>60417.23</v>
      </c>
      <c r="E141" s="93"/>
      <c r="F141" s="1"/>
      <c r="H141" s="123" t="s">
        <v>266</v>
      </c>
      <c r="I141" s="123"/>
      <c r="J141" s="124">
        <v>0</v>
      </c>
      <c r="K141" s="125"/>
    </row>
    <row r="142" spans="1:11">
      <c r="A142" s="92" t="s">
        <v>222</v>
      </c>
      <c r="B142" s="93">
        <v>-1463317.3</v>
      </c>
      <c r="C142" s="93">
        <v>-1423899.76</v>
      </c>
      <c r="D142" s="93">
        <v>39417.54</v>
      </c>
      <c r="E142" s="93"/>
      <c r="F142" s="1"/>
      <c r="H142" s="123" t="s">
        <v>267</v>
      </c>
      <c r="I142" s="123"/>
      <c r="J142" s="124">
        <v>0</v>
      </c>
      <c r="K142" s="125"/>
    </row>
    <row r="143" spans="1:11">
      <c r="A143" s="92" t="s">
        <v>223</v>
      </c>
      <c r="B143" s="93">
        <v>-2312332.65</v>
      </c>
      <c r="C143" s="93">
        <v>-1817861.76</v>
      </c>
      <c r="D143" s="93">
        <v>494470.89</v>
      </c>
      <c r="E143" s="93"/>
      <c r="F143" s="1"/>
      <c r="H143" s="123" t="s">
        <v>268</v>
      </c>
      <c r="I143" s="123"/>
      <c r="J143" s="124">
        <v>0</v>
      </c>
      <c r="K143" s="125"/>
    </row>
    <row r="144" spans="1:11">
      <c r="A144" s="92" t="s">
        <v>224</v>
      </c>
      <c r="B144" s="93">
        <v>-985654.65</v>
      </c>
      <c r="C144" s="93">
        <v>-843794.84</v>
      </c>
      <c r="D144" s="93">
        <v>141859.81</v>
      </c>
      <c r="E144" s="93"/>
      <c r="F144" s="1"/>
      <c r="H144" s="129" t="s">
        <v>269</v>
      </c>
      <c r="I144" s="129"/>
      <c r="J144" s="130">
        <v>25715838.739999998</v>
      </c>
      <c r="K144" s="131"/>
    </row>
    <row r="145" spans="1:11">
      <c r="A145" s="92" t="s">
        <v>225</v>
      </c>
      <c r="B145" s="93">
        <v>0</v>
      </c>
      <c r="C145" s="93">
        <v>938911.61</v>
      </c>
      <c r="D145" s="93">
        <v>938911.61</v>
      </c>
      <c r="E145" s="93"/>
      <c r="F145" s="1"/>
      <c r="H145" s="119"/>
      <c r="I145" s="119"/>
      <c r="J145" s="1"/>
      <c r="K145" s="1"/>
    </row>
    <row r="146" spans="1:11">
      <c r="A146" s="92" t="s">
        <v>226</v>
      </c>
      <c r="B146" s="93">
        <v>-461421.38</v>
      </c>
      <c r="C146" s="93">
        <v>-461421.38</v>
      </c>
      <c r="D146" s="93">
        <v>0</v>
      </c>
      <c r="E146" s="93"/>
      <c r="F146" s="1"/>
      <c r="H146" s="132" t="s">
        <v>270</v>
      </c>
      <c r="I146" s="132"/>
      <c r="J146" s="1"/>
      <c r="K146" s="118">
        <f>+K131+K133-K140</f>
        <v>13308908.940000009</v>
      </c>
    </row>
    <row r="147" spans="1:11">
      <c r="A147" s="92" t="s">
        <v>227</v>
      </c>
      <c r="B147" s="93">
        <v>-1030158.48</v>
      </c>
      <c r="C147" s="93">
        <v>-4527267.2</v>
      </c>
      <c r="D147" s="93">
        <v>-3497108.72</v>
      </c>
      <c r="E147" s="93"/>
      <c r="F147" s="1"/>
      <c r="H147" s="8"/>
      <c r="I147" s="8"/>
      <c r="J147" s="8"/>
      <c r="K147" s="8"/>
    </row>
    <row r="148" spans="1:11">
      <c r="A148" s="92" t="s">
        <v>228</v>
      </c>
      <c r="B148" s="93">
        <v>-5156394.21</v>
      </c>
      <c r="C148" s="93">
        <v>-5156394.21</v>
      </c>
      <c r="D148" s="93">
        <v>0</v>
      </c>
      <c r="E148" s="93"/>
      <c r="F148" s="1"/>
      <c r="H148" s="8"/>
      <c r="I148" s="8"/>
      <c r="J148" s="8"/>
      <c r="K148" s="8"/>
    </row>
    <row r="149" spans="1:11">
      <c r="A149" s="92" t="s">
        <v>229</v>
      </c>
      <c r="B149" s="93">
        <v>-320191.39</v>
      </c>
      <c r="C149" s="93">
        <v>-320191.39</v>
      </c>
      <c r="D149" s="93">
        <v>0</v>
      </c>
      <c r="E149" s="93"/>
      <c r="F149" s="1"/>
      <c r="H149" s="107" t="s">
        <v>271</v>
      </c>
      <c r="I149" s="108"/>
      <c r="J149" s="108"/>
      <c r="K149" s="109"/>
    </row>
    <row r="150" spans="1:11">
      <c r="A150" s="92" t="s">
        <v>230</v>
      </c>
      <c r="B150" s="93">
        <v>-1255412.3999999999</v>
      </c>
      <c r="C150" s="93">
        <v>-1255412.3999999999</v>
      </c>
      <c r="D150" s="93">
        <v>0</v>
      </c>
      <c r="E150" s="93"/>
      <c r="F150" s="1"/>
      <c r="H150" s="110" t="s">
        <v>256</v>
      </c>
      <c r="I150" s="111"/>
      <c r="J150" s="111"/>
      <c r="K150" s="112"/>
    </row>
    <row r="151" spans="1:11">
      <c r="A151" s="92" t="s">
        <v>231</v>
      </c>
      <c r="B151" s="93">
        <v>-1734597.35</v>
      </c>
      <c r="C151" s="93">
        <v>-1734597.35</v>
      </c>
      <c r="D151" s="93">
        <v>0</v>
      </c>
      <c r="E151" s="93"/>
      <c r="F151" s="1"/>
      <c r="H151" s="113" t="s">
        <v>257</v>
      </c>
      <c r="I151" s="114"/>
      <c r="J151" s="114"/>
      <c r="K151" s="115"/>
    </row>
    <row r="152" spans="1:11">
      <c r="A152" s="92" t="s">
        <v>232</v>
      </c>
      <c r="B152" s="93">
        <v>-2344041.58</v>
      </c>
      <c r="C152" s="93">
        <v>-2905915.04</v>
      </c>
      <c r="D152" s="93">
        <v>-561873.46</v>
      </c>
      <c r="E152" s="93"/>
      <c r="F152" s="1"/>
      <c r="H152" s="116" t="s">
        <v>272</v>
      </c>
      <c r="I152" s="117"/>
      <c r="J152" s="1"/>
      <c r="K152" s="118">
        <v>20634097.359999999</v>
      </c>
    </row>
    <row r="153" spans="1:11">
      <c r="A153" s="103" t="s">
        <v>233</v>
      </c>
      <c r="B153" s="93">
        <v>0</v>
      </c>
      <c r="C153" s="93">
        <v>-48000</v>
      </c>
      <c r="D153" s="93">
        <v>-48000</v>
      </c>
      <c r="E153" s="93"/>
      <c r="F153" s="1"/>
      <c r="H153" s="119"/>
      <c r="I153" s="119"/>
      <c r="J153" s="1"/>
      <c r="K153" s="1"/>
    </row>
    <row r="154" spans="1:11">
      <c r="A154" s="104" t="s">
        <v>234</v>
      </c>
      <c r="B154" s="96">
        <v>-2974290.84</v>
      </c>
      <c r="C154" s="96">
        <v>-3156631.37</v>
      </c>
      <c r="D154" s="96">
        <v>-182340.53</v>
      </c>
      <c r="E154" s="96"/>
      <c r="F154" s="1"/>
      <c r="H154" s="133" t="s">
        <v>273</v>
      </c>
      <c r="I154" s="133"/>
      <c r="J154" s="121"/>
      <c r="K154" s="134">
        <f>SUM(J154:J171)</f>
        <v>10601788.309999999</v>
      </c>
    </row>
    <row r="155" spans="1:11">
      <c r="A155" s="1"/>
      <c r="B155" s="1"/>
      <c r="C155" s="1"/>
      <c r="D155" s="1"/>
      <c r="E155" s="1"/>
      <c r="F155" s="1"/>
      <c r="H155" s="123" t="s">
        <v>274</v>
      </c>
      <c r="I155" s="123"/>
      <c r="J155" s="130">
        <v>166130.22</v>
      </c>
      <c r="K155" s="135"/>
    </row>
    <row r="156" spans="1:11">
      <c r="A156" s="84" t="s">
        <v>235</v>
      </c>
      <c r="B156" s="1"/>
      <c r="C156" s="1"/>
      <c r="D156" s="1"/>
      <c r="E156" s="1"/>
      <c r="F156" s="1"/>
      <c r="H156" s="123" t="s">
        <v>275</v>
      </c>
      <c r="I156" s="123"/>
      <c r="J156" s="130">
        <v>61944</v>
      </c>
      <c r="K156" s="135"/>
    </row>
    <row r="157" spans="1:11">
      <c r="A157" s="1"/>
      <c r="B157" s="1"/>
      <c r="C157" s="1"/>
      <c r="D157" s="1"/>
      <c r="E157" s="1"/>
      <c r="F157" s="1"/>
      <c r="H157" s="123" t="s">
        <v>276</v>
      </c>
      <c r="I157" s="123"/>
      <c r="J157" s="130">
        <v>493886.89</v>
      </c>
      <c r="K157" s="135"/>
    </row>
    <row r="158" spans="1:11">
      <c r="A158" s="99" t="s">
        <v>236</v>
      </c>
      <c r="B158" s="100" t="s">
        <v>47</v>
      </c>
      <c r="C158" s="101" t="s">
        <v>48</v>
      </c>
      <c r="D158" s="101" t="s">
        <v>49</v>
      </c>
      <c r="E158" s="1"/>
      <c r="F158" s="1"/>
      <c r="H158" s="123" t="s">
        <v>277</v>
      </c>
      <c r="I158" s="123"/>
      <c r="J158" s="130">
        <v>380950</v>
      </c>
      <c r="K158" s="135"/>
    </row>
    <row r="159" spans="1:11">
      <c r="A159" s="89" t="s">
        <v>237</v>
      </c>
      <c r="B159" s="90">
        <v>999846.8</v>
      </c>
      <c r="C159" s="90">
        <v>0</v>
      </c>
      <c r="D159" s="90">
        <v>-999846.8</v>
      </c>
      <c r="E159" s="1"/>
      <c r="F159" s="1"/>
      <c r="H159" s="123" t="s">
        <v>278</v>
      </c>
      <c r="I159" s="123"/>
      <c r="J159" s="124">
        <v>0</v>
      </c>
      <c r="K159" s="135"/>
    </row>
    <row r="160" spans="1:11">
      <c r="A160" s="103" t="s">
        <v>238</v>
      </c>
      <c r="B160" s="93">
        <v>15084509.4</v>
      </c>
      <c r="C160" s="93">
        <v>7568879.9800000004</v>
      </c>
      <c r="D160" s="93">
        <v>-7515629.4199999999</v>
      </c>
      <c r="E160" s="1"/>
      <c r="F160" s="1"/>
      <c r="H160" s="123" t="s">
        <v>279</v>
      </c>
      <c r="I160" s="123"/>
      <c r="J160" s="124">
        <v>0</v>
      </c>
      <c r="K160" s="135"/>
    </row>
    <row r="161" spans="1:11">
      <c r="A161" s="103" t="s">
        <v>239</v>
      </c>
      <c r="B161" s="93">
        <v>15356154.51</v>
      </c>
      <c r="C161" s="93">
        <v>17869941.489999998</v>
      </c>
      <c r="D161" s="93">
        <v>2513786.98</v>
      </c>
      <c r="E161" s="1"/>
      <c r="F161" s="1"/>
      <c r="H161" s="123" t="s">
        <v>280</v>
      </c>
      <c r="I161" s="123"/>
      <c r="J161" s="124">
        <v>0</v>
      </c>
      <c r="K161" s="135"/>
    </row>
    <row r="162" spans="1:11">
      <c r="A162" s="103" t="s">
        <v>240</v>
      </c>
      <c r="B162" s="93">
        <v>350553.86</v>
      </c>
      <c r="C162" s="93">
        <v>2607963.62</v>
      </c>
      <c r="D162" s="93">
        <v>2257409.7599999998</v>
      </c>
      <c r="E162" s="1"/>
      <c r="F162" s="1"/>
      <c r="H162" s="123" t="s">
        <v>281</v>
      </c>
      <c r="I162" s="123"/>
      <c r="J162" s="124">
        <v>0</v>
      </c>
      <c r="K162" s="135"/>
    </row>
    <row r="163" spans="1:11">
      <c r="A163" s="103" t="s">
        <v>241</v>
      </c>
      <c r="B163" s="93">
        <v>1231273.82</v>
      </c>
      <c r="C163" s="93">
        <v>2052333.09</v>
      </c>
      <c r="D163" s="93">
        <v>821059.27</v>
      </c>
      <c r="E163" s="1"/>
      <c r="F163" s="1"/>
      <c r="H163" s="123" t="s">
        <v>282</v>
      </c>
      <c r="I163" s="123"/>
      <c r="J163" s="124">
        <v>0</v>
      </c>
      <c r="K163" s="135"/>
    </row>
    <row r="164" spans="1:11">
      <c r="A164" s="104" t="s">
        <v>242</v>
      </c>
      <c r="B164" s="96">
        <v>0</v>
      </c>
      <c r="C164" s="96">
        <v>18792</v>
      </c>
      <c r="D164" s="96">
        <v>18792</v>
      </c>
      <c r="E164" s="1"/>
      <c r="F164" s="1"/>
      <c r="H164" s="123" t="s">
        <v>283</v>
      </c>
      <c r="I164" s="123"/>
      <c r="J164" s="130">
        <v>9498877.1999999993</v>
      </c>
      <c r="K164" s="135"/>
    </row>
    <row r="165" spans="1:11">
      <c r="A165" s="1"/>
      <c r="B165" s="1"/>
      <c r="C165" s="1"/>
      <c r="H165" s="123" t="s">
        <v>284</v>
      </c>
      <c r="I165" s="123"/>
      <c r="J165" s="124">
        <v>0</v>
      </c>
      <c r="K165" s="135"/>
    </row>
    <row r="166" spans="1:11">
      <c r="A166" s="99" t="s">
        <v>243</v>
      </c>
      <c r="B166" s="100" t="s">
        <v>49</v>
      </c>
      <c r="C166" s="101" t="s">
        <v>244</v>
      </c>
      <c r="H166" s="123" t="s">
        <v>285</v>
      </c>
      <c r="I166" s="123"/>
      <c r="J166" s="124">
        <v>0</v>
      </c>
      <c r="K166" s="135"/>
    </row>
    <row r="167" spans="1:11">
      <c r="A167" s="105" t="s">
        <v>245</v>
      </c>
      <c r="B167" s="91">
        <v>9498877.1999999993</v>
      </c>
      <c r="C167" s="90"/>
      <c r="H167" s="123" t="s">
        <v>286</v>
      </c>
      <c r="I167" s="123"/>
      <c r="J167" s="124">
        <v>0</v>
      </c>
      <c r="K167" s="135"/>
    </row>
    <row r="168" spans="1:11">
      <c r="A168" s="103" t="s">
        <v>246</v>
      </c>
      <c r="B168" s="94">
        <v>9498877.1999999993</v>
      </c>
      <c r="C168" s="93"/>
      <c r="H168" s="123" t="s">
        <v>287</v>
      </c>
      <c r="I168" s="123"/>
      <c r="J168" s="124">
        <v>0</v>
      </c>
      <c r="K168" s="135"/>
    </row>
    <row r="169" spans="1:11">
      <c r="A169" s="103" t="s">
        <v>247</v>
      </c>
      <c r="B169" s="94">
        <v>166130.22</v>
      </c>
      <c r="C169" s="93"/>
      <c r="H169" s="123" t="s">
        <v>288</v>
      </c>
      <c r="I169" s="123"/>
      <c r="J169" s="124">
        <v>0</v>
      </c>
      <c r="K169" s="135"/>
    </row>
    <row r="170" spans="1:11">
      <c r="A170" s="103" t="s">
        <v>248</v>
      </c>
      <c r="B170" s="94">
        <v>61944</v>
      </c>
      <c r="C170" s="93"/>
      <c r="H170" s="123" t="s">
        <v>289</v>
      </c>
      <c r="I170" s="123"/>
      <c r="J170" s="124">
        <v>0</v>
      </c>
      <c r="K170" s="135"/>
    </row>
    <row r="171" spans="1:11">
      <c r="A171" s="103" t="s">
        <v>249</v>
      </c>
      <c r="B171" s="94">
        <v>493886.89</v>
      </c>
      <c r="C171" s="93"/>
      <c r="H171" s="136" t="s">
        <v>290</v>
      </c>
      <c r="I171" s="137"/>
      <c r="J171" s="124">
        <v>0</v>
      </c>
      <c r="K171" s="135"/>
    </row>
    <row r="172" spans="1:11">
      <c r="A172" s="103" t="s">
        <v>250</v>
      </c>
      <c r="B172" s="94">
        <v>380950</v>
      </c>
      <c r="C172" s="93"/>
      <c r="H172" s="119"/>
      <c r="I172" s="119"/>
      <c r="J172" s="1"/>
      <c r="K172" s="1"/>
    </row>
    <row r="173" spans="1:11">
      <c r="A173" s="103" t="s">
        <v>251</v>
      </c>
      <c r="B173" s="94">
        <v>-7738.12</v>
      </c>
      <c r="C173" s="93"/>
      <c r="H173" s="133" t="s">
        <v>291</v>
      </c>
      <c r="I173" s="133"/>
      <c r="J173" s="121"/>
      <c r="K173" s="138">
        <f>SUM(J173:J180)</f>
        <v>0.04</v>
      </c>
    </row>
    <row r="174" spans="1:11">
      <c r="A174" s="104" t="s">
        <v>252</v>
      </c>
      <c r="B174" s="97">
        <v>1095172.99</v>
      </c>
      <c r="C174" s="96"/>
      <c r="H174" s="123" t="s">
        <v>292</v>
      </c>
      <c r="I174" s="123"/>
      <c r="J174" s="124">
        <v>0</v>
      </c>
      <c r="K174" s="135"/>
    </row>
    <row r="175" spans="1:11">
      <c r="H175" s="123" t="s">
        <v>3</v>
      </c>
      <c r="I175" s="123"/>
      <c r="J175" s="124">
        <v>0</v>
      </c>
      <c r="K175" s="135"/>
    </row>
    <row r="176" spans="1:11">
      <c r="H176" s="123" t="s">
        <v>293</v>
      </c>
      <c r="I176" s="123"/>
      <c r="J176" s="124">
        <v>0</v>
      </c>
      <c r="K176" s="135"/>
    </row>
    <row r="177" spans="8:11">
      <c r="H177" s="123" t="s">
        <v>294</v>
      </c>
      <c r="I177" s="123"/>
      <c r="J177" s="124">
        <v>0</v>
      </c>
      <c r="K177" s="135"/>
    </row>
    <row r="178" spans="8:11">
      <c r="H178" s="123" t="s">
        <v>295</v>
      </c>
      <c r="I178" s="123"/>
      <c r="J178" s="124">
        <v>0</v>
      </c>
      <c r="K178" s="135"/>
    </row>
    <row r="179" spans="8:11">
      <c r="H179" s="123" t="s">
        <v>4</v>
      </c>
      <c r="I179" s="123"/>
      <c r="J179" s="124">
        <v>0.04</v>
      </c>
      <c r="K179" s="135"/>
    </row>
    <row r="180" spans="8:11">
      <c r="H180" s="136" t="s">
        <v>296</v>
      </c>
      <c r="I180" s="137"/>
      <c r="J180" s="124">
        <v>0</v>
      </c>
      <c r="K180" s="135"/>
    </row>
    <row r="181" spans="8:11">
      <c r="H181" s="119"/>
      <c r="I181" s="119"/>
      <c r="J181" s="1"/>
      <c r="K181" s="1"/>
    </row>
    <row r="182" spans="8:11">
      <c r="H182" s="139" t="s">
        <v>297</v>
      </c>
      <c r="I182" s="13"/>
      <c r="J182" s="13"/>
      <c r="K182" s="118">
        <f>+K152-K154+K173</f>
        <v>10032309.09</v>
      </c>
    </row>
  </sheetData>
  <mergeCells count="56">
    <mergeCell ref="H177:I177"/>
    <mergeCell ref="H178:I178"/>
    <mergeCell ref="H179:I179"/>
    <mergeCell ref="H180:I180"/>
    <mergeCell ref="H181:I181"/>
    <mergeCell ref="H171:I171"/>
    <mergeCell ref="H172:I172"/>
    <mergeCell ref="H173:I173"/>
    <mergeCell ref="H174:I174"/>
    <mergeCell ref="H175:I175"/>
    <mergeCell ref="H176:I176"/>
    <mergeCell ref="H165:I165"/>
    <mergeCell ref="H166:I166"/>
    <mergeCell ref="H167:I167"/>
    <mergeCell ref="H168:I168"/>
    <mergeCell ref="H169:I169"/>
    <mergeCell ref="H170:I170"/>
    <mergeCell ref="H159:I159"/>
    <mergeCell ref="H160:I160"/>
    <mergeCell ref="H161:I161"/>
    <mergeCell ref="H162:I162"/>
    <mergeCell ref="H163:I163"/>
    <mergeCell ref="H164:I164"/>
    <mergeCell ref="H153:I153"/>
    <mergeCell ref="H154:I154"/>
    <mergeCell ref="H155:I155"/>
    <mergeCell ref="H156:I156"/>
    <mergeCell ref="H157:I157"/>
    <mergeCell ref="H158:I158"/>
    <mergeCell ref="H145:I145"/>
    <mergeCell ref="H146:I146"/>
    <mergeCell ref="H149:K149"/>
    <mergeCell ref="H150:K150"/>
    <mergeCell ref="H151:K151"/>
    <mergeCell ref="H152:I152"/>
    <mergeCell ref="H139:I139"/>
    <mergeCell ref="H140:I140"/>
    <mergeCell ref="H141:I141"/>
    <mergeCell ref="H142:I142"/>
    <mergeCell ref="H143:I143"/>
    <mergeCell ref="H144:I144"/>
    <mergeCell ref="H133:I133"/>
    <mergeCell ref="H134:I134"/>
    <mergeCell ref="H135:I135"/>
    <mergeCell ref="H136:I136"/>
    <mergeCell ref="H137:I137"/>
    <mergeCell ref="H138:I138"/>
    <mergeCell ref="H126:K126"/>
    <mergeCell ref="H128:K128"/>
    <mergeCell ref="H129:K129"/>
    <mergeCell ref="H130:K130"/>
    <mergeCell ref="H131:I131"/>
    <mergeCell ref="H132:I132"/>
    <mergeCell ref="A1:F1"/>
    <mergeCell ref="A2:F2"/>
    <mergeCell ref="A7:E7"/>
  </mergeCells>
  <dataValidations disablePrompts="1" count="4">
    <dataValidation allowBlank="1" showInputMessage="1" showErrorMessage="1" prompt="Características cualitativas significativas que les impacten financieramente." sqref="J54:K54 D78 D82 D86"/>
    <dataValidation allowBlank="1" showInputMessage="1" showErrorMessage="1" prompt="Corresponde al número de la cuenta de acuerdo al Plan de Cuentas emitido por el CONAC (DOF 22/11/2010)." sqref="H54"/>
    <dataValidation allowBlank="1" showInputMessage="1" showErrorMessage="1" prompt="Saldo final del periodo que corresponde la cuenta pública presentada (mensual:  enero, febrero, marzo, etc.; trimestral: 1er, 2do, 3ro. o 4to.)." sqref="I54 B78 B82 B86"/>
    <dataValidation allowBlank="1" showInputMessage="1" showErrorMessage="1" prompt="Especificar origen de dicho recurso: Federal, Estatal, Municipal, Particulares." sqref="C78 C82 C86"/>
  </dataValidations>
  <printOptions horizontalCentered="1"/>
  <pageMargins left="0" right="0" top="0" bottom="0" header="0.31496062992125984" footer="0.31496062992125984"/>
  <pageSetup scale="62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2017-08-31T22:08:43Z</cp:lastPrinted>
  <dcterms:created xsi:type="dcterms:W3CDTF">2017-08-31T19:09:55Z</dcterms:created>
  <dcterms:modified xsi:type="dcterms:W3CDTF">2017-08-31T22:09:12Z</dcterms:modified>
</cp:coreProperties>
</file>